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315" windowWidth="19410" windowHeight="7755" tabRatio="875"/>
  </bookViews>
  <sheets>
    <sheet name="Cover page" sheetId="1" r:id="rId1"/>
    <sheet name="Reporting Period" sheetId="10" r:id="rId2"/>
    <sheet name="Logical Framework" sheetId="11" r:id="rId3"/>
    <sheet name="Procurement" sheetId="13" r:id="rId4"/>
    <sheet name="Overall Project Implementation" sheetId="12" r:id="rId5"/>
    <sheet name="Financial Report " sheetId="5" r:id="rId6"/>
    <sheet name="Financial Summary" sheetId="6" r:id="rId7"/>
    <sheet name="Sources of F" sheetId="4" r:id="rId8"/>
    <sheet name="Expenditure List" sheetId="7" r:id="rId9"/>
    <sheet name="Outside Area" sheetId="8" r:id="rId10"/>
    <sheet name="Annexes" sheetId="9" r:id="rId11"/>
  </sheets>
  <definedNames>
    <definedName name="_xlnm.Print_Area" localSheetId="0">'Cover page'!$A$1:$F$20</definedName>
    <definedName name="_xlnm.Print_Titles" localSheetId="5">'Financial Report '!$3:$4</definedName>
    <definedName name="_xlnm.Print_Titles" localSheetId="6">'Financial Summary'!$4:$4</definedName>
  </definedNames>
  <calcPr calcId="162913"/>
</workbook>
</file>

<file path=xl/calcChain.xml><?xml version="1.0" encoding="utf-8"?>
<calcChain xmlns="http://schemas.openxmlformats.org/spreadsheetml/2006/main">
  <c r="G8" i="4" l="1"/>
  <c r="G9" i="4"/>
  <c r="G10" i="4"/>
  <c r="G11" i="4"/>
  <c r="G13" i="4"/>
  <c r="G14" i="4"/>
  <c r="G15" i="4"/>
  <c r="G16" i="4"/>
  <c r="G18" i="4"/>
  <c r="G19" i="4"/>
  <c r="G20" i="4"/>
  <c r="G21" i="4"/>
  <c r="G23" i="4"/>
  <c r="G24" i="4"/>
  <c r="G25" i="4"/>
  <c r="G26" i="4"/>
  <c r="G28" i="4"/>
  <c r="G29" i="4"/>
  <c r="G30" i="4"/>
  <c r="G31" i="4"/>
  <c r="G33" i="4"/>
  <c r="G34" i="4"/>
  <c r="G35" i="4"/>
  <c r="G36" i="4"/>
  <c r="G38" i="4"/>
  <c r="G39" i="4"/>
  <c r="G40" i="4"/>
  <c r="G41" i="4"/>
  <c r="G43" i="4"/>
  <c r="G44" i="4"/>
  <c r="G45" i="4"/>
  <c r="G46" i="4"/>
  <c r="G5" i="4"/>
  <c r="G4" i="4" s="1"/>
  <c r="C29" i="6"/>
  <c r="D29" i="6"/>
  <c r="E29" i="6"/>
  <c r="F29" i="6"/>
  <c r="G29" i="6"/>
  <c r="H29" i="6"/>
  <c r="I29" i="6"/>
  <c r="B29" i="6"/>
  <c r="B31" i="6" s="1"/>
  <c r="C20" i="6"/>
  <c r="D20" i="6"/>
  <c r="E20" i="6"/>
  <c r="F20" i="6"/>
  <c r="G20" i="6"/>
  <c r="H20" i="6"/>
  <c r="I20" i="6"/>
  <c r="B20" i="6"/>
  <c r="B22" i="6" s="1"/>
  <c r="J12" i="6"/>
  <c r="C11" i="6"/>
  <c r="D11" i="6"/>
  <c r="E11" i="6"/>
  <c r="F11" i="6"/>
  <c r="G11" i="6"/>
  <c r="H11" i="6"/>
  <c r="I11" i="6"/>
  <c r="B11" i="6"/>
  <c r="B38" i="6" l="1"/>
  <c r="B13" i="6"/>
  <c r="F5" i="8"/>
  <c r="F6" i="8"/>
  <c r="F7" i="8"/>
  <c r="F8" i="8"/>
  <c r="F4" i="8"/>
  <c r="E9" i="8"/>
  <c r="J15" i="7"/>
  <c r="C13" i="6"/>
  <c r="F9" i="8" l="1"/>
  <c r="D13" i="6"/>
  <c r="E13" i="6"/>
  <c r="F13" i="6"/>
  <c r="G13" i="6"/>
  <c r="H13" i="6"/>
  <c r="I13" i="6"/>
  <c r="C22" i="6"/>
  <c r="D22" i="6"/>
  <c r="E22" i="6"/>
  <c r="F22" i="6"/>
  <c r="G22" i="6"/>
  <c r="H22" i="6"/>
  <c r="I22" i="6"/>
  <c r="C31" i="6"/>
  <c r="D31" i="6"/>
  <c r="E31" i="6"/>
  <c r="F31" i="6"/>
  <c r="G31" i="6"/>
  <c r="H31" i="6"/>
  <c r="I31" i="6"/>
  <c r="J6" i="6"/>
  <c r="D9" i="8"/>
  <c r="C9" i="8"/>
  <c r="L14" i="7"/>
  <c r="L13" i="7"/>
  <c r="L12" i="7"/>
  <c r="L11" i="7"/>
  <c r="I39" i="6"/>
  <c r="H39" i="6"/>
  <c r="G39" i="6"/>
  <c r="F39" i="6"/>
  <c r="E39" i="6"/>
  <c r="D39" i="6"/>
  <c r="C39" i="6"/>
  <c r="B39" i="6"/>
  <c r="B40" i="6" s="1"/>
  <c r="I38" i="6"/>
  <c r="I40" i="6" s="1"/>
  <c r="H38" i="6"/>
  <c r="H40" i="6" s="1"/>
  <c r="G38" i="6"/>
  <c r="G40" i="6" s="1"/>
  <c r="F38" i="6"/>
  <c r="F40" i="6" s="1"/>
  <c r="E38" i="6"/>
  <c r="E40" i="6" s="1"/>
  <c r="D38" i="6"/>
  <c r="D40" i="6" s="1"/>
  <c r="C38" i="6"/>
  <c r="C40" i="6" s="1"/>
  <c r="I37" i="6"/>
  <c r="H37" i="6"/>
  <c r="G37" i="6"/>
  <c r="F37" i="6"/>
  <c r="E37" i="6"/>
  <c r="D37" i="6"/>
  <c r="C37" i="6"/>
  <c r="B37" i="6"/>
  <c r="I36" i="6"/>
  <c r="H36" i="6"/>
  <c r="G36" i="6"/>
  <c r="F36" i="6"/>
  <c r="E36" i="6"/>
  <c r="D36" i="6"/>
  <c r="C36" i="6"/>
  <c r="B36" i="6"/>
  <c r="I35" i="6"/>
  <c r="H35" i="6"/>
  <c r="G35" i="6"/>
  <c r="F35" i="6"/>
  <c r="E35" i="6"/>
  <c r="D35" i="6"/>
  <c r="C35" i="6"/>
  <c r="B35" i="6"/>
  <c r="I34" i="6"/>
  <c r="H34" i="6"/>
  <c r="G34" i="6"/>
  <c r="F34" i="6"/>
  <c r="E34" i="6"/>
  <c r="D34" i="6"/>
  <c r="C34" i="6"/>
  <c r="B34" i="6"/>
  <c r="I33" i="6"/>
  <c r="H33" i="6"/>
  <c r="G33" i="6"/>
  <c r="F33" i="6"/>
  <c r="E33" i="6"/>
  <c r="D33" i="6"/>
  <c r="C33" i="6"/>
  <c r="B33" i="6"/>
  <c r="J30" i="6"/>
  <c r="J29" i="6"/>
  <c r="J28" i="6"/>
  <c r="J27" i="6"/>
  <c r="J26" i="6"/>
  <c r="J25" i="6"/>
  <c r="J24" i="6"/>
  <c r="J21" i="6"/>
  <c r="J20" i="6"/>
  <c r="J19" i="6"/>
  <c r="J18" i="6"/>
  <c r="J17" i="6"/>
  <c r="J16" i="6"/>
  <c r="J15" i="6"/>
  <c r="J11" i="6"/>
  <c r="J10" i="6"/>
  <c r="J9" i="6"/>
  <c r="J8" i="6"/>
  <c r="J7" i="6"/>
  <c r="L46" i="5"/>
  <c r="K44" i="5"/>
  <c r="G44" i="5"/>
  <c r="J43" i="5"/>
  <c r="F43" i="5"/>
  <c r="J42" i="5"/>
  <c r="F42" i="5"/>
  <c r="K40" i="5"/>
  <c r="G40" i="5"/>
  <c r="J39" i="5"/>
  <c r="F39" i="5"/>
  <c r="J38" i="5"/>
  <c r="F38" i="5"/>
  <c r="J37" i="5"/>
  <c r="F37" i="5"/>
  <c r="J36" i="5"/>
  <c r="F36" i="5"/>
  <c r="J35" i="5"/>
  <c r="F35" i="5"/>
  <c r="J34" i="5"/>
  <c r="F34" i="5"/>
  <c r="K32" i="5"/>
  <c r="G32" i="5"/>
  <c r="J31" i="5"/>
  <c r="F31" i="5"/>
  <c r="J30" i="5"/>
  <c r="F30" i="5"/>
  <c r="J29" i="5"/>
  <c r="F29" i="5"/>
  <c r="J28" i="5"/>
  <c r="F28" i="5"/>
  <c r="J27" i="5"/>
  <c r="F27" i="5"/>
  <c r="J26" i="5"/>
  <c r="F26" i="5"/>
  <c r="J25" i="5"/>
  <c r="F25" i="5"/>
  <c r="J24" i="5"/>
  <c r="F24" i="5"/>
  <c r="J23" i="5"/>
  <c r="F23" i="5"/>
  <c r="J22" i="5"/>
  <c r="F22" i="5"/>
  <c r="J21" i="5"/>
  <c r="F21" i="5"/>
  <c r="K19" i="5"/>
  <c r="G19" i="5"/>
  <c r="J18" i="5"/>
  <c r="F18" i="5"/>
  <c r="J17" i="5"/>
  <c r="F17" i="5"/>
  <c r="J16" i="5"/>
  <c r="F16" i="5"/>
  <c r="J15" i="5"/>
  <c r="F15" i="5"/>
  <c r="J14" i="5"/>
  <c r="F14" i="5"/>
  <c r="J13" i="5"/>
  <c r="F13" i="5"/>
  <c r="K11" i="5"/>
  <c r="G11" i="5"/>
  <c r="J10" i="5"/>
  <c r="F10" i="5"/>
  <c r="J9" i="5"/>
  <c r="F9" i="5"/>
  <c r="J8" i="5"/>
  <c r="F8" i="5"/>
  <c r="J7" i="5"/>
  <c r="F7" i="5"/>
  <c r="J6" i="5"/>
  <c r="F6" i="5"/>
  <c r="J11" i="5" l="1"/>
  <c r="J19" i="5"/>
  <c r="J44" i="5"/>
  <c r="F19" i="5"/>
  <c r="F44" i="5"/>
  <c r="J31" i="6"/>
  <c r="F40" i="5"/>
  <c r="J22" i="6"/>
  <c r="J13" i="6"/>
  <c r="L42" i="5"/>
  <c r="J33" i="6"/>
  <c r="J34" i="6"/>
  <c r="J35" i="6"/>
  <c r="J36" i="6"/>
  <c r="J37" i="6"/>
  <c r="J39" i="6"/>
  <c r="L15" i="7"/>
  <c r="J38" i="6"/>
  <c r="J32" i="5"/>
  <c r="L6" i="5"/>
  <c r="L8" i="5"/>
  <c r="L9" i="5"/>
  <c r="L10" i="5"/>
  <c r="L14" i="5"/>
  <c r="L15" i="5"/>
  <c r="L16" i="5"/>
  <c r="L17" i="5"/>
  <c r="L18" i="5"/>
  <c r="L21" i="5"/>
  <c r="L22" i="5"/>
  <c r="L23" i="5"/>
  <c r="L24" i="5"/>
  <c r="L25" i="5"/>
  <c r="L26" i="5"/>
  <c r="L27" i="5"/>
  <c r="L28" i="5"/>
  <c r="L29" i="5"/>
  <c r="L30" i="5"/>
  <c r="L31" i="5"/>
  <c r="L35" i="5"/>
  <c r="L36" i="5"/>
  <c r="L37" i="5"/>
  <c r="L38" i="5"/>
  <c r="L39" i="5"/>
  <c r="L43" i="5"/>
  <c r="G45" i="5"/>
  <c r="G47" i="5" s="1"/>
  <c r="F11" i="5"/>
  <c r="J40" i="5"/>
  <c r="K45" i="5"/>
  <c r="K47" i="5" s="1"/>
  <c r="L7" i="5"/>
  <c r="L13" i="5"/>
  <c r="F32" i="5"/>
  <c r="L34" i="5"/>
  <c r="B7" i="4"/>
  <c r="C7" i="4"/>
  <c r="E7" i="4"/>
  <c r="B12" i="4"/>
  <c r="C12" i="4"/>
  <c r="E12" i="4"/>
  <c r="B17" i="4"/>
  <c r="C17" i="4"/>
  <c r="E17" i="4"/>
  <c r="B22" i="4"/>
  <c r="C22" i="4"/>
  <c r="G22" i="4" s="1"/>
  <c r="E22" i="4"/>
  <c r="B27" i="4"/>
  <c r="C27" i="4"/>
  <c r="E27" i="4"/>
  <c r="B32" i="4"/>
  <c r="C32" i="4"/>
  <c r="E32" i="4"/>
  <c r="B37" i="4"/>
  <c r="C37" i="4"/>
  <c r="E37" i="4"/>
  <c r="B42" i="4"/>
  <c r="C42" i="4"/>
  <c r="G42" i="4" s="1"/>
  <c r="E42" i="4"/>
  <c r="J45" i="5" l="1"/>
  <c r="J47" i="5" s="1"/>
  <c r="G32" i="4"/>
  <c r="G12" i="4"/>
  <c r="G27" i="4"/>
  <c r="G7" i="4"/>
  <c r="C6" i="4"/>
  <c r="E6" i="4"/>
  <c r="B6" i="4"/>
  <c r="B47" i="4" s="1"/>
  <c r="G37" i="4"/>
  <c r="G17" i="4"/>
  <c r="L32" i="5"/>
  <c r="F45" i="5"/>
  <c r="F47" i="5" s="1"/>
  <c r="J40" i="6"/>
  <c r="L44" i="5"/>
  <c r="L19" i="5"/>
  <c r="L11" i="5"/>
  <c r="L40" i="5"/>
  <c r="G6" i="4" l="1"/>
  <c r="C47" i="4"/>
  <c r="D17" i="4" s="1"/>
  <c r="E47" i="4"/>
  <c r="F8" i="4" s="1"/>
  <c r="D27" i="4"/>
  <c r="F7" i="4"/>
  <c r="L45" i="5"/>
  <c r="L47" i="5" s="1"/>
  <c r="F10" i="4"/>
  <c r="F20" i="4"/>
  <c r="F28" i="4"/>
  <c r="F40" i="4"/>
  <c r="F47" i="4"/>
  <c r="F13" i="4"/>
  <c r="F24" i="4"/>
  <c r="F26" i="4"/>
  <c r="F35" i="4"/>
  <c r="F42" i="4"/>
  <c r="F44" i="4"/>
  <c r="D15" i="4"/>
  <c r="D16" i="4"/>
  <c r="D25" i="4"/>
  <c r="D26" i="4"/>
  <c r="D35" i="4"/>
  <c r="D36" i="4"/>
  <c r="D45" i="4"/>
  <c r="D46" i="4"/>
  <c r="D47" i="4"/>
  <c r="D9" i="4"/>
  <c r="D10" i="4"/>
  <c r="D11" i="4"/>
  <c r="D18" i="4"/>
  <c r="D19" i="4"/>
  <c r="D20" i="4"/>
  <c r="D22" i="4"/>
  <c r="D28" i="4"/>
  <c r="D29" i="4"/>
  <c r="D31" i="4"/>
  <c r="D32" i="4"/>
  <c r="D38" i="4"/>
  <c r="D40" i="4"/>
  <c r="D41" i="4"/>
  <c r="D42" i="4"/>
  <c r="D43" i="4" l="1"/>
  <c r="D33" i="4"/>
  <c r="D23" i="4"/>
  <c r="D13" i="4"/>
  <c r="D7" i="4"/>
  <c r="D37" i="4"/>
  <c r="D39" i="4"/>
  <c r="D30" i="4"/>
  <c r="D21" i="4"/>
  <c r="D12" i="4"/>
  <c r="D8" i="4"/>
  <c r="D44" i="4"/>
  <c r="D34" i="4"/>
  <c r="D24" i="4"/>
  <c r="D14" i="4"/>
  <c r="F22" i="4"/>
  <c r="F30" i="4"/>
  <c r="D4" i="4"/>
  <c r="F4" i="4"/>
  <c r="H4" i="4"/>
  <c r="F46" i="4"/>
  <c r="F33" i="4"/>
  <c r="F15" i="4"/>
  <c r="F38" i="4"/>
  <c r="F18" i="4"/>
  <c r="F37" i="4"/>
  <c r="D6" i="4"/>
  <c r="F45" i="4"/>
  <c r="F43" i="4"/>
  <c r="F36" i="4"/>
  <c r="F34" i="4"/>
  <c r="F32" i="4"/>
  <c r="F25" i="4"/>
  <c r="F23" i="4"/>
  <c r="F16" i="4"/>
  <c r="F14" i="4"/>
  <c r="F12" i="4"/>
  <c r="F41" i="4"/>
  <c r="F39" i="4"/>
  <c r="F31" i="4"/>
  <c r="F29" i="4"/>
  <c r="F21" i="4"/>
  <c r="F19" i="4"/>
  <c r="F11" i="4"/>
  <c r="F9" i="4"/>
  <c r="F17" i="4"/>
  <c r="F6" i="4"/>
  <c r="F27" i="4"/>
  <c r="F5" i="4"/>
  <c r="H45" i="4"/>
  <c r="H43" i="4"/>
  <c r="H40" i="4"/>
  <c r="H38" i="4"/>
  <c r="H35" i="4"/>
  <c r="H33" i="4"/>
  <c r="H30" i="4"/>
  <c r="H28" i="4"/>
  <c r="H25" i="4"/>
  <c r="H23" i="4"/>
  <c r="H20" i="4"/>
  <c r="H18" i="4"/>
  <c r="H15" i="4"/>
  <c r="H13" i="4"/>
  <c r="H10" i="4"/>
  <c r="H8" i="4"/>
  <c r="H46" i="4"/>
  <c r="H44" i="4"/>
  <c r="H42" i="4"/>
  <c r="H41" i="4"/>
  <c r="H39" i="4"/>
  <c r="H37" i="4"/>
  <c r="H36" i="4"/>
  <c r="H34" i="4"/>
  <c r="H32" i="4"/>
  <c r="H31" i="4"/>
  <c r="H29" i="4"/>
  <c r="H27" i="4"/>
  <c r="H26" i="4"/>
  <c r="H24" i="4"/>
  <c r="H22" i="4"/>
  <c r="H21" i="4"/>
  <c r="H19" i="4"/>
  <c r="H17" i="4"/>
  <c r="H16" i="4"/>
  <c r="H14" i="4"/>
  <c r="H12" i="4"/>
  <c r="H11" i="4"/>
  <c r="H9" i="4"/>
  <c r="H7" i="4"/>
  <c r="H5" i="4"/>
  <c r="G47" i="4"/>
  <c r="H47" i="4" s="1"/>
  <c r="H6" i="4"/>
</calcChain>
</file>

<file path=xl/sharedStrings.xml><?xml version="1.0" encoding="utf-8"?>
<sst xmlns="http://schemas.openxmlformats.org/spreadsheetml/2006/main" count="787" uniqueCount="343">
  <si>
    <t>FINAL REPORT</t>
  </si>
  <si>
    <t>Title of the project:</t>
  </si>
  <si>
    <t>indicate the title of the project</t>
  </si>
  <si>
    <t>No of the Grant contract:</t>
  </si>
  <si>
    <t>indicate the number of the Grant contract</t>
  </si>
  <si>
    <t>LLB-x-xxx</t>
  </si>
  <si>
    <t>Name of the Lead Beneficiary:</t>
  </si>
  <si>
    <t>indicate the name of the Lead Beneficiary</t>
  </si>
  <si>
    <t>Name,  position and contact 
details of the Lead Beneficiary’s
 authorised person:</t>
  </si>
  <si>
    <t>indicate the name, position and contact details (phone number,e-mail) of the Lead Beneficiary's authorised person</t>
  </si>
  <si>
    <t>Reporting period:</t>
  </si>
  <si>
    <t>from</t>
  </si>
  <si>
    <t>start date 
dd/mm/yyyy</t>
  </si>
  <si>
    <t>to</t>
  </si>
  <si>
    <t>end date
dd/mm/yyyy</t>
  </si>
  <si>
    <t>Website(s) of the beneficiaries
 where information on the project is available</t>
  </si>
  <si>
    <t>indicate websites of all beneficiaries where
information on the project and its results is available</t>
  </si>
  <si>
    <t xml:space="preserve">• The Joint Technical Secretariat/Managing Authority will reject any incomplete
 or badly completed reports. </t>
  </si>
  <si>
    <t xml:space="preserve">Interests from pre-financing </t>
  </si>
  <si>
    <t>TOTAL PROJECT FUNDING</t>
  </si>
  <si>
    <t>other (specify)</t>
  </si>
  <si>
    <t>municipal budget</t>
  </si>
  <si>
    <t>regional authority budget</t>
  </si>
  <si>
    <t>state budget</t>
  </si>
  <si>
    <t>Co-financing by Beneficiary 8</t>
  </si>
  <si>
    <t>Co-financing by Beneficiary 7</t>
  </si>
  <si>
    <t>Co-financing by Beneficiary 6</t>
  </si>
  <si>
    <t>Co-financing by Beneficiary 5</t>
  </si>
  <si>
    <t xml:space="preserve">Co-financing by Beneficiary 4 </t>
  </si>
  <si>
    <t xml:space="preserve">Co-financing by Beneficiary 3 </t>
  </si>
  <si>
    <t xml:space="preserve">Co-financing by Beneficiary 2 </t>
  </si>
  <si>
    <t>Co-financing by Lead Beneficiary:</t>
  </si>
  <si>
    <t>Revenue/ interests</t>
  </si>
  <si>
    <t>TOTAL CO-FINANCING BY THE BENEFICIARIES</t>
  </si>
  <si>
    <t>EU FUNDING (GRANT AMOUNT)</t>
  </si>
  <si>
    <t>Reported (in EUR)</t>
  </si>
  <si>
    <t xml:space="preserve">Planned / contracted 
(in EUR) </t>
  </si>
  <si>
    <t>Lead Beneficiary /
No of Beneficiary</t>
  </si>
  <si>
    <t>Original budget</t>
  </si>
  <si>
    <t>Allowed reallocations</t>
  </si>
  <si>
    <t xml:space="preserve">Expenditures incurred in reporting period </t>
  </si>
  <si>
    <t>Balance (from project start including current report), in EUR</t>
  </si>
  <si>
    <t>Unit</t>
  </si>
  <si>
    <t>No of units</t>
  </si>
  <si>
    <t>Unit rate (in EUR)</t>
  </si>
  <si>
    <t>Costs (in EUR)</t>
  </si>
  <si>
    <t>1. Human Resources</t>
  </si>
  <si>
    <t xml:space="preserve">1.1. Project manager </t>
  </si>
  <si>
    <t>Lead Beneficiary</t>
  </si>
  <si>
    <t>Per month/per day/per hour</t>
  </si>
  <si>
    <t xml:space="preserve">1.2. Financial manager </t>
  </si>
  <si>
    <t xml:space="preserve">1.3. Project manager </t>
  </si>
  <si>
    <t xml:space="preserve">1.4. Financial manager </t>
  </si>
  <si>
    <r>
      <t xml:space="preserve">1.4. Other (specify) - </t>
    </r>
    <r>
      <rPr>
        <i/>
        <sz val="11"/>
        <rFont val="Calibri"/>
        <family val="2"/>
        <charset val="186"/>
        <scheme val="minor"/>
      </rPr>
      <t>add as many rows as you need</t>
    </r>
  </si>
  <si>
    <t>Subtotal Human Resources</t>
  </si>
  <si>
    <t>2. Travel and accommodation</t>
  </si>
  <si>
    <t>2.1. Travel (staff)</t>
  </si>
  <si>
    <t>Per travel</t>
  </si>
  <si>
    <t xml:space="preserve">2.2. Rent of vehicles </t>
  </si>
  <si>
    <t>Per month/day</t>
  </si>
  <si>
    <t>2.3. Per diem (daily allowances, accommodation and other subsistence costs related to missions) (Staff)</t>
  </si>
  <si>
    <t>Per person /day</t>
  </si>
  <si>
    <t>2.4. Travel  (participants)</t>
  </si>
  <si>
    <r>
      <t xml:space="preserve">2.5. </t>
    </r>
    <r>
      <rPr>
        <sz val="11"/>
        <rFont val="Calibri"/>
        <family val="2"/>
        <charset val="186"/>
      </rPr>
      <t>Per diems (daily allowances, accomodation and other subsistence costs related to the events) (participants)</t>
    </r>
  </si>
  <si>
    <r>
      <t xml:space="preserve">2.6. Other (please specify) - </t>
    </r>
    <r>
      <rPr>
        <i/>
        <sz val="11"/>
        <rFont val="Calibri"/>
        <family val="2"/>
        <charset val="186"/>
      </rPr>
      <t xml:space="preserve">add as many rows as you need </t>
    </r>
  </si>
  <si>
    <t>Subtotal Travel and accommodation</t>
  </si>
  <si>
    <t>3. Supplies, external services and other costs</t>
  </si>
  <si>
    <t>3.1. External experts - add as many rows as you need</t>
  </si>
  <si>
    <t>Per expert</t>
  </si>
  <si>
    <t>3.2. Publications, studies, research (specify)</t>
  </si>
  <si>
    <t>Per item</t>
  </si>
  <si>
    <t>3.3. Expenditure verification (audit)</t>
  </si>
  <si>
    <t>Per service</t>
  </si>
  <si>
    <t>3.4. Translation, interpreters</t>
  </si>
  <si>
    <t>Per page /service</t>
  </si>
  <si>
    <t>3.5. Financial services (bank guarantee costs etc.)</t>
  </si>
  <si>
    <t>3.6. Conferences/seminars</t>
  </si>
  <si>
    <t>Per event</t>
  </si>
  <si>
    <t>3.7. Communication activities</t>
  </si>
  <si>
    <t>Per activity</t>
  </si>
  <si>
    <t xml:space="preserve">3.8. Consumables </t>
  </si>
  <si>
    <t xml:space="preserve">3.9. Supplies and inventory </t>
  </si>
  <si>
    <t>Per item/per project</t>
  </si>
  <si>
    <t>3.10. Supervision of works (specify)</t>
  </si>
  <si>
    <t>Per work</t>
  </si>
  <si>
    <r>
      <t>3.11. Other (please specify) -</t>
    </r>
    <r>
      <rPr>
        <i/>
        <sz val="11"/>
        <rFont val="Calibri"/>
        <family val="2"/>
        <charset val="186"/>
      </rPr>
      <t xml:space="preserve"> add as many rows as you need</t>
    </r>
  </si>
  <si>
    <t>Subtotal Supplies, external services and other costs</t>
  </si>
  <si>
    <t>4. Works and long-term investments</t>
  </si>
  <si>
    <t>4.1. Works (Infrastructure) (specify)</t>
  </si>
  <si>
    <t>4.2.Purchase of vehicles (specify)</t>
  </si>
  <si>
    <t>4.3. Computer hardware/software (specify)</t>
  </si>
  <si>
    <t>4.4. Furniture (specify)</t>
  </si>
  <si>
    <t>4.5. Machines, tools, spare parts/equipment (specify)</t>
  </si>
  <si>
    <r>
      <t xml:space="preserve">4.6. Other investments (specify) - </t>
    </r>
    <r>
      <rPr>
        <i/>
        <sz val="11"/>
        <rFont val="Calibri"/>
        <family val="2"/>
        <charset val="186"/>
      </rPr>
      <t>add as many rows as you need</t>
    </r>
  </si>
  <si>
    <t>Subtotal Works and long-term investments</t>
  </si>
  <si>
    <t>5. Preparation costs</t>
  </si>
  <si>
    <t>5.1. Preparation of technical studies and documentation (up to 5% of the cost of the infrastructure component financed by the Programme within the project to which these documents were required)</t>
  </si>
  <si>
    <t>5.2 Travel and subsistence costs</t>
  </si>
  <si>
    <t>Subtotal  Preparation costs</t>
  </si>
  <si>
    <t>6.  Subtotal direct eligible costs of the project (1-5)</t>
  </si>
  <si>
    <t>8. Total eligible costs (6+7)</t>
  </si>
  <si>
    <t xml:space="preserve">Total </t>
  </si>
  <si>
    <t>1. Human resources</t>
  </si>
  <si>
    <t xml:space="preserve">2. Travel and accommodation </t>
  </si>
  <si>
    <t>6. Total direct eligible costs of the project (1+5)</t>
  </si>
  <si>
    <t xml:space="preserve">7. Indirect administrative costs </t>
  </si>
  <si>
    <t>Total eligible costs (6+7)</t>
  </si>
  <si>
    <t>Expenditures incurred during  reporting period</t>
  </si>
  <si>
    <t>Balance after reporting period</t>
  </si>
  <si>
    <t>To be filled-in in the event modifications to the budget were related to reallocations between beneficiaries' budgets.</t>
  </si>
  <si>
    <t xml:space="preserve">Date when the document was issued </t>
  </si>
  <si>
    <t>Name of the supplier/service provider</t>
  </si>
  <si>
    <t>Registration/ identity No of the supplier / organisation</t>
  </si>
  <si>
    <t xml:space="preserve">Date when the document was paid </t>
  </si>
  <si>
    <t>Total eligible amount in national currency</t>
  </si>
  <si>
    <t>Exchange rate**</t>
  </si>
  <si>
    <t>Total eligible amount in EUR</t>
  </si>
  <si>
    <t xml:space="preserve">Lead Beneficiary / Beneficiaries </t>
  </si>
  <si>
    <t>4*</t>
  </si>
  <si>
    <t>** Follow the guiding of use of exchange rate</t>
  </si>
  <si>
    <t>Activities</t>
  </si>
  <si>
    <t>Beneficiary (number)</t>
  </si>
  <si>
    <t>Activity (specify)</t>
  </si>
  <si>
    <t>Total</t>
  </si>
  <si>
    <t>10. ANNEXES</t>
  </si>
  <si>
    <t>Original</t>
  </si>
  <si>
    <t>1. Documents related to the GA1</t>
  </si>
  <si>
    <t>1)</t>
  </si>
  <si>
    <t>2)</t>
  </si>
  <si>
    <t>3)</t>
  </si>
  <si>
    <t>2. Documents related to the GA2</t>
  </si>
  <si>
    <t>3. Documents related to the GA3</t>
  </si>
  <si>
    <t>4. Documents related to the GA4</t>
  </si>
  <si>
    <t>5. Documents related to the GA5</t>
  </si>
  <si>
    <t>6. Individual Expenditure Verification Reports</t>
  </si>
  <si>
    <t>1) of the Lead Beneficiary</t>
  </si>
  <si>
    <t>7. Request for payment</t>
  </si>
  <si>
    <t>8. Economic Classification of the requested amount (for Lithuanian beneficiaries)</t>
  </si>
  <si>
    <t xml:space="preserve">9. Economic Classification of the expenditures (for Lithuanian beneficiaries) </t>
  </si>
  <si>
    <t>Name and position of the Signatory</t>
  </si>
  <si>
    <t>Location</t>
  </si>
  <si>
    <t xml:space="preserve">Date  </t>
  </si>
  <si>
    <t xml:space="preserve">• The answers to all questions must cover the respective reporting period, unless otherwise specified.  </t>
  </si>
  <si>
    <t>• For ecological reasons we suggest to use double-sided printouts as much as possible.</t>
  </si>
  <si>
    <t>Describe internal and external problems or difficulties in implementation which occurred within the reporting period.</t>
  </si>
  <si>
    <t>External/internal problems</t>
  </si>
  <si>
    <t xml:space="preserve">1.7 External/internal problems and counter measures taken </t>
  </si>
  <si>
    <t xml:space="preserve">Indicate detailed information on the produced output. In case of printed publications or audio/video materials, indicate their titles, when and where they were published/broadcast, how they were disseminated,  how large the reached target audience was (number) and indicate a direct link (if available online). </t>
  </si>
  <si>
    <t>Indicate the number of the produced output</t>
  </si>
  <si>
    <t>Indicate the produced communication output (e.g, article, brochure, memory plate, stand, audio/video material, press conference, etc.)</t>
  </si>
  <si>
    <t>Description of output</t>
  </si>
  <si>
    <t>Activity (GA)</t>
  </si>
  <si>
    <t>Output</t>
  </si>
  <si>
    <t>1.6 Table of the communication outputs</t>
  </si>
  <si>
    <t>Deviations from the initially planned activity and their reason/justification</t>
  </si>
  <si>
    <t>Indicate the related activity.</t>
  </si>
  <si>
    <t>Indicate the number of representatives of the  group(s) that were involved.</t>
  </si>
  <si>
    <t>Describe what needs of the group were met or problems were solved within the activity.</t>
  </si>
  <si>
    <t>If the project is targeted at involvement of the particular target groups, describe which group(s) were involved within the reporting period. In case of Priority 1.1 and 1.2 indicate also which vulnerable groups were targeted.</t>
  </si>
  <si>
    <t>No. of
Activity</t>
  </si>
  <si>
    <t>Quantification</t>
  </si>
  <si>
    <t>Problems solved or needs met</t>
  </si>
  <si>
    <t>indicate the number of the output.</t>
  </si>
  <si>
    <t>Outputs are immediate products
of the project activities: tangible goods, services and infrastructure that activities produce.</t>
  </si>
  <si>
    <t>Describe briefly the activity implemented within the reporting period (what was done, by whom, where, when and how it was implemented). Indicate the involved beneficiaries, target groups, stakeholders and participants. In case of events (work group / steering committee meetings) also indicate general issues/topics discussed.</t>
  </si>
  <si>
    <t xml:space="preserve">Describe briefly the activity implemented within the reporting period (what was done, by whom, where, when and how it was implemented). Indicate the involved beneficiaries, target groups, stakeholders and participants. In case of events (work group / steering committee meetings) also indicate general issues/topics discussed.
</t>
  </si>
  <si>
    <t>Number of outputs</t>
  </si>
  <si>
    <t>Description of related outputs</t>
  </si>
  <si>
    <t>Outputs produced within
the current reporting period</t>
  </si>
  <si>
    <t>Activities implemented within
 the reporting period</t>
  </si>
  <si>
    <t xml:space="preserve">Planned activities </t>
  </si>
  <si>
    <t>1.5 The fifth group of activities (GA5)</t>
  </si>
  <si>
    <t>1.4 The fourth group of activities (GA4)</t>
  </si>
  <si>
    <t>1.3 The third group of activities (GA3)</t>
  </si>
  <si>
    <t>1.2 The second group of activities (GA2)</t>
  </si>
  <si>
    <t xml:space="preserve">Describe briefly the activity implemented within the reporting period (what was done, by whom, where, when and how it was implemented). Indicate the involved beneficiaries and participants. In case of events (work group / steering committee meetings) also indicate general issues/topics discussed.
</t>
  </si>
  <si>
    <t>1.1 The first group of activities (GA1)</t>
  </si>
  <si>
    <t>If additional information is to be indicated, add as many rows as necessary.</t>
  </si>
  <si>
    <t>If there is no information to be indicated, mark the relevant text fields with N/A.</t>
  </si>
  <si>
    <t>Definitions:</t>
  </si>
  <si>
    <t>Act of GA5</t>
  </si>
  <si>
    <t>Act of GA4</t>
  </si>
  <si>
    <t>Act of GA3</t>
  </si>
  <si>
    <t>Act of GA2</t>
  </si>
  <si>
    <t>Act of GA1</t>
  </si>
  <si>
    <t>Activities
(Act):</t>
  </si>
  <si>
    <t>Op of GA5</t>
  </si>
  <si>
    <t>Op of GA4</t>
  </si>
  <si>
    <t>Op of GA3</t>
  </si>
  <si>
    <t>Op of GA2</t>
  </si>
  <si>
    <t>Op of GA1</t>
  </si>
  <si>
    <t>Outputs
(Op)</t>
  </si>
  <si>
    <t xml:space="preserve">So </t>
  </si>
  <si>
    <r>
      <rPr>
        <b/>
        <sz val="10"/>
        <color theme="1"/>
        <rFont val="Calibri"/>
        <family val="2"/>
        <scheme val="minor"/>
      </rPr>
      <t>So</t>
    </r>
    <r>
      <rPr>
        <b/>
        <i/>
        <sz val="10"/>
        <color theme="0" tint="-0.499984740745262"/>
        <rFont val="Calibri"/>
        <family val="2"/>
        <scheme val="minor"/>
      </rPr>
      <t xml:space="preserve"> </t>
    </r>
  </si>
  <si>
    <t>Specific objective(s)
(So): Results (outcomes)</t>
  </si>
  <si>
    <t>remove years</t>
  </si>
  <si>
    <t xml:space="preserve">Overall  objective: impact   </t>
  </si>
  <si>
    <r>
      <t xml:space="preserve">Assumptions
</t>
    </r>
    <r>
      <rPr>
        <sz val="10"/>
        <color theme="1"/>
        <rFont val="Calibri"/>
        <family val="2"/>
        <scheme val="minor"/>
      </rPr>
      <t>(What else to be aware of)</t>
    </r>
  </si>
  <si>
    <r>
      <t xml:space="preserve">Sources and means of verification
</t>
    </r>
    <r>
      <rPr>
        <sz val="10"/>
        <color theme="1"/>
        <rFont val="Calibri"/>
        <family val="2"/>
        <scheme val="minor"/>
      </rPr>
      <t>(Where / how to get information)</t>
    </r>
  </si>
  <si>
    <t>Progress (%)
(4)
4=3/1x100%</t>
  </si>
  <si>
    <t>Achieved since the start date (cummulative)
(3)</t>
  </si>
  <si>
    <t>Achieved within reporting period
(2)</t>
  </si>
  <si>
    <t>Contracted value
(1)</t>
  </si>
  <si>
    <r>
      <t xml:space="preserve">Indicators
</t>
    </r>
    <r>
      <rPr>
        <sz val="10"/>
        <color theme="1"/>
        <rFont val="Calibri"/>
        <family val="2"/>
        <scheme val="minor"/>
      </rPr>
      <t>(How to measure change)</t>
    </r>
  </si>
  <si>
    <r>
      <t xml:space="preserve">Results chain
</t>
    </r>
    <r>
      <rPr>
        <sz val="10"/>
        <rFont val="Calibri"/>
        <family val="2"/>
        <scheme val="minor"/>
      </rPr>
      <t>(What we want to achieve)</t>
    </r>
  </si>
  <si>
    <t>3. See definitions below the Logframe matrix in order to fill it in correctly.</t>
  </si>
  <si>
    <t>1. Provide an updated final version of the Logframe matrix. Additional lines can be added for listing activities or outputs .</t>
  </si>
  <si>
    <t>2. LOGICAL FRAMEWORK</t>
  </si>
  <si>
    <t>Where applicable, outline any links and synergies you have developed with other projects.</t>
  </si>
  <si>
    <t>Feedback about the Programme support</t>
  </si>
  <si>
    <t>Lessons learned</t>
  </si>
  <si>
    <t>Cross-cutting issues</t>
  </si>
  <si>
    <t>Indicators not reached</t>
  </si>
  <si>
    <t>Number</t>
  </si>
  <si>
    <t>Procurement procedure</t>
  </si>
  <si>
    <t xml:space="preserve">Title of the contract, contractor and amount </t>
  </si>
  <si>
    <r>
      <t xml:space="preserve">List all contracts (works, supplies, services) above </t>
    </r>
    <r>
      <rPr>
        <b/>
        <i/>
        <sz val="11"/>
        <color theme="1"/>
        <rFont val="Calibri"/>
        <family val="2"/>
      </rPr>
      <t>€3.000</t>
    </r>
    <r>
      <rPr>
        <sz val="11"/>
        <color theme="1"/>
        <rFont val="Calibri"/>
        <family val="2"/>
      </rPr>
      <t xml:space="preserve"> (</t>
    </r>
    <r>
      <rPr>
        <i/>
        <sz val="11"/>
        <color theme="1"/>
        <rFont val="Calibri"/>
        <family val="2"/>
      </rPr>
      <t>without VAT</t>
    </r>
    <r>
      <rPr>
        <sz val="11"/>
        <color theme="1"/>
        <rFont val="Calibri"/>
        <family val="2"/>
      </rPr>
      <t xml:space="preserve">) </t>
    </r>
    <r>
      <rPr>
        <i/>
        <sz val="11"/>
        <color theme="1"/>
        <rFont val="Calibri"/>
        <family val="2"/>
      </rPr>
      <t>awarded within the reporting period, the procurement procedures you have done for each type of the contracts, i.e., service, supplies and work contracts and the name of the contractor. Add as many rows as necessary.</t>
    </r>
  </si>
  <si>
    <t>10. Proof of publication of the international tender (procurement notice)</t>
  </si>
  <si>
    <t>11. Exploitation/commissioning acts or acceptance acts/certificates (for works)</t>
  </si>
  <si>
    <t>12. Letters of endorsement</t>
  </si>
  <si>
    <t>Project No:</t>
  </si>
  <si>
    <t>Region (core, adjoining region)</t>
  </si>
  <si>
    <t>TOTAL (in EUR)</t>
  </si>
  <si>
    <t>Accumulated co-financing in previous reporting period(s) (in EUR)</t>
  </si>
  <si>
    <t>Accumulated expenditure outside the Programme area in the previuos reporting period(s) (in EUR)</t>
  </si>
  <si>
    <t>TOTAL REPORTED expenditure outside the Programme area (in EUR)</t>
  </si>
  <si>
    <t>Expenditure outside the Programme area in the reporting period (in EUR)</t>
  </si>
  <si>
    <t xml:space="preserve">• The report must be submitted in a bound 1 original and
 1 copy, certified as true, in paper version and in electronic version. </t>
  </si>
  <si>
    <t xml:space="preserve">Signature </t>
  </si>
  <si>
    <t xml:space="preserve">• The report must be sent to the Joint Technical Secretariat latest in 2 months after the end date of the project to the following address: </t>
  </si>
  <si>
    <t>1. IMPLEMENTATION OF ACTIVITIES PER REPORTING PERIOD</t>
  </si>
  <si>
    <t xml:space="preserve">                       Beneficiary                      
Budget heading</t>
  </si>
  <si>
    <t>• The report must be completed and signed by the Lead Beneficiary’s signatory
 of the Declaration by the Applicant in the Grant Application Form or other
 authorised representative of the Lead Beneficiary.</t>
  </si>
  <si>
    <t>3. INFORMATION ON PROCUREMENT PROCEDURES IN THE PROJECT</t>
  </si>
  <si>
    <t>4. OVERALL PROJECT IMPLEMENTATION</t>
  </si>
  <si>
    <r>
      <rPr>
        <b/>
        <sz val="11"/>
        <rFont val="Calibri"/>
        <family val="2"/>
        <scheme val="minor"/>
      </rPr>
      <t>Contracted</t>
    </r>
    <r>
      <rPr>
        <b/>
        <sz val="11"/>
        <color rgb="FFFF0000"/>
        <rFont val="Calibri"/>
        <family val="2"/>
        <charset val="186"/>
        <scheme val="minor"/>
      </rPr>
      <t xml:space="preserve"> </t>
    </r>
    <r>
      <rPr>
        <b/>
        <sz val="11"/>
        <color theme="1"/>
        <rFont val="Calibri"/>
        <family val="2"/>
        <scheme val="minor"/>
      </rPr>
      <t>Programme indicators</t>
    </r>
  </si>
  <si>
    <t>Achieved indicators</t>
  </si>
  <si>
    <t>Description of the achieved results or produced outputs</t>
  </si>
  <si>
    <t>4.4 Final conclusions</t>
  </si>
  <si>
    <t>Evaluate cooperation with the Programme Managing Authority, National Authorities and the Joint Technical Secretariat.</t>
  </si>
  <si>
    <t xml:space="preserve">• Add letters of endorsement issued by Beneficiaries proving they have read the report and it complies with their provided information. Each Beneficiary shall sign a separate letter, indicating the report's signature date they refer to. </t>
  </si>
  <si>
    <t xml:space="preserve">If within the reporting period due to a justified reason an activity initially planned to be implemented within this reporting period has not been implemented, describe the reason and explain how it has affected the achievement of results.
</t>
  </si>
  <si>
    <t>Changes in the project staff</t>
  </si>
  <si>
    <t>If there were changes in the project staff (project manager, financial manager or contact person) within the reporting period, indicate positions changed and a reason for changes. 
NB: an informative letter with a detailed information on the changed staff members (name, surname, phone/mobile phone number, e-mail) must be submitted to the JTS timely.</t>
  </si>
  <si>
    <t>2. Take into account the information indicated in the report(s) and project Description, when filling in the Logframe matrix.</t>
  </si>
  <si>
    <t>4.1 Executive summary of the overall implementation of the project</t>
  </si>
  <si>
    <t>1. Ownership of the outputs and results and institutional sustainability</t>
  </si>
  <si>
    <t>2. Financial plan</t>
  </si>
  <si>
    <t>4. Accessibility to public</t>
  </si>
  <si>
    <t>5. Sustainable structures/
 networks, if relevant</t>
  </si>
  <si>
    <r>
      <t xml:space="preserve">Please give an executive summary of the overall project's implementation for the whole implementation period from its start until the end. Emphasise the achieved </t>
    </r>
    <r>
      <rPr>
        <i/>
        <u/>
        <sz val="11"/>
        <color theme="0" tint="-0.34998626667073579"/>
        <rFont val="Calibri"/>
        <family val="2"/>
        <scheme val="minor"/>
      </rPr>
      <t>overall results and produced outputs</t>
    </r>
    <r>
      <rPr>
        <i/>
        <sz val="11"/>
        <color theme="0" tint="-0.34998626667073579"/>
        <rFont val="Calibri"/>
        <family val="2"/>
        <scheme val="minor"/>
      </rPr>
      <t xml:space="preserve">, </t>
    </r>
    <r>
      <rPr>
        <i/>
        <u/>
        <sz val="11"/>
        <color theme="0" tint="-0.34998626667073579"/>
        <rFont val="Calibri"/>
        <family val="2"/>
        <scheme val="minor"/>
      </rPr>
      <t xml:space="preserve">impact on the target groups </t>
    </r>
    <r>
      <rPr>
        <i/>
        <sz val="11"/>
        <color theme="0" tint="-0.34998626667073579"/>
        <rFont val="Calibri"/>
        <family val="2"/>
        <scheme val="minor"/>
      </rPr>
      <t xml:space="preserve">(including vulnerable groups), and the </t>
    </r>
    <r>
      <rPr>
        <i/>
        <u/>
        <sz val="11"/>
        <color theme="0" tint="-0.34998626667073579"/>
        <rFont val="Calibri"/>
        <family val="2"/>
        <scheme val="minor"/>
      </rPr>
      <t>added value.</t>
    </r>
    <r>
      <rPr>
        <i/>
        <sz val="11"/>
        <color theme="0" tint="-0.34998626667073579"/>
        <rFont val="Calibri"/>
        <family val="2"/>
        <scheme val="minor"/>
      </rPr>
      <t xml:space="preserve"> Provided information should be easy to read, attractively written and without references to other parts of the Final Report or other attached documents as it will also be used for publishing on the Programme website. 
</t>
    </r>
  </si>
  <si>
    <t>4.2 Sustainability of the outputs and results after the project implementation</t>
  </si>
  <si>
    <t>3. Action plan and futher use of the project outcomes</t>
  </si>
  <si>
    <t>Describe the results achieved or outputs produced during the whole project implementation period and quantify the achieved indicator.</t>
  </si>
  <si>
    <t>4.3 Contribution to the Programme indicators</t>
  </si>
  <si>
    <t>If you have not reached any of the contracted indicators, justify the reasons and refer to the logical framework, if necessary. Clarify how has it has affected the achievement of the project objectives.</t>
  </si>
  <si>
    <t>Explain how the project has mainstreamed applicable cross-cutting issues such as environmental sustainability, equal opportunities and non-discrimination and gender equality.</t>
  </si>
  <si>
    <t>Indicate experience made, good and bad practices, success factors, difficulties overcome, most successful communication tools, etc. that could be useful to other projects.</t>
  </si>
  <si>
    <r>
      <t xml:space="preserve">Cooperation between the partners </t>
    </r>
    <r>
      <rPr>
        <b/>
        <sz val="11"/>
        <rFont val="Calibri"/>
        <family val="2"/>
        <scheme val="minor"/>
      </rPr>
      <t>during and after the implementation of the project</t>
    </r>
  </si>
  <si>
    <t>Assess the relationship and cooperation between the beneficiaries of the project.</t>
  </si>
  <si>
    <t>Links and synergies</t>
  </si>
  <si>
    <r>
      <t>Visibility, information and communication</t>
    </r>
    <r>
      <rPr>
        <b/>
        <sz val="11"/>
        <color theme="1"/>
        <rFont val="Calibri"/>
        <family val="2"/>
        <scheme val="minor"/>
      </rPr>
      <t/>
    </r>
  </si>
  <si>
    <t>Describe how the project results were made visible to the target groups concerned and to the public. Indicate how was/is the visibility of the EU being ensured in the project during and after its implementation. Refer to the communication plan of the project.</t>
  </si>
  <si>
    <t>The list of the attached annexes to the report:</t>
  </si>
  <si>
    <t>5. FINAL FINANCIAL REPORT</t>
  </si>
  <si>
    <t>EXPENDITURE</t>
  </si>
  <si>
    <t>Beneficiary No 2</t>
  </si>
  <si>
    <t>7.  Indirect administrative costs (maximum 7 % of BH 1 "Human Resources".)</t>
  </si>
  <si>
    <t>6. FINANCIAL SUMMARY BY EACH BENEFICIARY AND BUDGET HEADING</t>
  </si>
  <si>
    <t>Contracted budget by beneficiaries</t>
  </si>
  <si>
    <t xml:space="preserve">Lead Beneficiary: </t>
  </si>
  <si>
    <t>7. SOURCES OF FUNDING</t>
  </si>
  <si>
    <t>8. DETAILED REPORT OF EXPENDITURE FOR EACH BUDGET ITEM AND BENEFICIARY</t>
  </si>
  <si>
    <t>No</t>
  </si>
  <si>
    <t>No of the budget item</t>
  </si>
  <si>
    <t>Name of the product / service / work element/ expenditure</t>
  </si>
  <si>
    <t>Document No</t>
  </si>
  <si>
    <t xml:space="preserve">Form of payment: 
(R-Remittance)
(C-Cash) </t>
  </si>
  <si>
    <t>Copy(ies)</t>
  </si>
  <si>
    <t>2) of the Beneficiary No 2</t>
  </si>
  <si>
    <t>3) of the Beneficiary No 3</t>
  </si>
  <si>
    <t>1) of the Beneficiary No 2</t>
  </si>
  <si>
    <t>2) of the Beneficiary No 3</t>
  </si>
  <si>
    <t>3) of the Beneficiary No 4</t>
  </si>
  <si>
    <t>9. EXPENDITURE OUTSIDE THE PROGRAMME AREA</t>
  </si>
  <si>
    <t>Accumulated expenditures in previous reporting periods (in EUR)</t>
  </si>
  <si>
    <t>Expenditure incurred during previous reporting period (s)</t>
  </si>
  <si>
    <t>Source of Funding</t>
  </si>
  <si>
    <t xml:space="preserve">Contracted budget outside the Programme area  
(in EUR) </t>
  </si>
  <si>
    <t>&lt;insert date of signature of the report&gt;</t>
  </si>
  <si>
    <t>&lt;insert name of the organisation,  position, name and surname of the chief accountant&gt;</t>
  </si>
  <si>
    <t>Modifications to the project budget between beneficiaries</t>
  </si>
  <si>
    <t>Direct revenue from the project</t>
  </si>
  <si>
    <t>&lt;insert name of the organisation,  position, name and surname of chief accountant&gt;</t>
  </si>
  <si>
    <t>* Add as many  rows as you need. Please, respect formulas in the column No 12.</t>
  </si>
  <si>
    <t>The European Commission/ Managing Authority may wish to publicise the results of the project. Do you have any objection to this Final report being published on EuropeAid Co-operation Office/ Programme website? If so, please state your objections here:</t>
  </si>
  <si>
    <t xml:space="preserve">I, the undersigned as the representative of the Lead Beneficiary, certify, that the information submitted in this Final report and its annexes to our knowledge and conviction is true and corresponds to the project:      </t>
  </si>
  <si>
    <r>
      <rPr>
        <sz val="11"/>
        <color theme="1"/>
        <rFont val="Calibri"/>
        <family val="2"/>
        <scheme val="minor"/>
      </rPr>
      <t>Activity 1.1 Management and coordination system</t>
    </r>
    <r>
      <rPr>
        <i/>
        <sz val="11"/>
        <color theme="0" tint="-0.499984740745262"/>
        <rFont val="Calibri"/>
        <family val="2"/>
        <scheme val="minor"/>
      </rPr>
      <t xml:space="preserve">
to be pre-filled by the PM (actual version).</t>
    </r>
    <r>
      <rPr>
        <i/>
        <sz val="11"/>
        <color theme="0" tint="-0.34998626667073579"/>
        <rFont val="Calibri"/>
        <family val="2"/>
        <scheme val="minor"/>
      </rPr>
      <t xml:space="preserve">
</t>
    </r>
  </si>
  <si>
    <r>
      <rPr>
        <sz val="11"/>
        <color theme="1"/>
        <rFont val="Calibri"/>
        <family val="2"/>
        <scheme val="minor"/>
      </rPr>
      <t>Activity 1.2 Internal monitoring and reporting procedures</t>
    </r>
    <r>
      <rPr>
        <i/>
        <sz val="11"/>
        <color theme="0" tint="-0.499984740745262"/>
        <rFont val="Calibri"/>
        <family val="2"/>
        <scheme val="minor"/>
      </rPr>
      <t xml:space="preserve">
to be pre-filled by the PM  (actual version).</t>
    </r>
  </si>
  <si>
    <r>
      <rPr>
        <sz val="11"/>
        <color theme="1"/>
        <rFont val="Calibri"/>
        <family val="2"/>
        <scheme val="minor"/>
      </rPr>
      <t xml:space="preserve">Activity 2.1 </t>
    </r>
    <r>
      <rPr>
        <i/>
        <sz val="11"/>
        <color theme="0" tint="-0.499984740745262"/>
        <rFont val="Calibri"/>
        <family val="2"/>
        <scheme val="minor"/>
      </rPr>
      <t xml:space="preserve">
to be pre-filled by the PM  (actual version).</t>
    </r>
    <r>
      <rPr>
        <i/>
        <sz val="11"/>
        <color theme="0" tint="-0.34998626667073579"/>
        <rFont val="Calibri"/>
        <family val="2"/>
        <scheme val="minor"/>
      </rPr>
      <t xml:space="preserve">
</t>
    </r>
  </si>
  <si>
    <r>
      <rPr>
        <sz val="11"/>
        <color theme="1"/>
        <rFont val="Calibri"/>
        <family val="2"/>
        <scheme val="minor"/>
      </rPr>
      <t xml:space="preserve">Activity 2.2 </t>
    </r>
    <r>
      <rPr>
        <i/>
        <sz val="11"/>
        <color theme="0" tint="-0.499984740745262"/>
        <rFont val="Calibri"/>
        <family val="2"/>
        <scheme val="minor"/>
      </rPr>
      <t xml:space="preserve">
to be pre-filled by the PM  (actual version).</t>
    </r>
  </si>
  <si>
    <r>
      <t xml:space="preserve">Activity 2.3
</t>
    </r>
    <r>
      <rPr>
        <i/>
        <sz val="11"/>
        <color theme="0" tint="-0.499984740745262"/>
        <rFont val="Calibri"/>
        <family val="2"/>
        <scheme val="minor"/>
      </rPr>
      <t>to be pre-filled by the PM  (actual version).</t>
    </r>
  </si>
  <si>
    <r>
      <t xml:space="preserve">Activity 2.4
</t>
    </r>
    <r>
      <rPr>
        <i/>
        <sz val="11"/>
        <color theme="0" tint="-0.499984740745262"/>
        <rFont val="Calibri"/>
        <family val="2"/>
        <scheme val="minor"/>
      </rPr>
      <t>to be pre-filled by the PM  (actual version).</t>
    </r>
  </si>
  <si>
    <r>
      <t xml:space="preserve">Activity 2.5
</t>
    </r>
    <r>
      <rPr>
        <i/>
        <sz val="11"/>
        <color theme="0" tint="-0.499984740745262"/>
        <rFont val="Calibri"/>
        <family val="2"/>
        <scheme val="minor"/>
      </rPr>
      <t>to be pre-filled by the PM  (actual version).</t>
    </r>
  </si>
  <si>
    <r>
      <rPr>
        <sz val="11"/>
        <color theme="1"/>
        <rFont val="Calibri"/>
        <family val="2"/>
        <scheme val="minor"/>
      </rPr>
      <t xml:space="preserve">Activity 3.1 </t>
    </r>
    <r>
      <rPr>
        <i/>
        <sz val="11"/>
        <color theme="0" tint="-0.499984740745262"/>
        <rFont val="Calibri"/>
        <family val="2"/>
        <scheme val="minor"/>
      </rPr>
      <t xml:space="preserve">
to be pre-filled by the PM  (actual version).</t>
    </r>
    <r>
      <rPr>
        <i/>
        <sz val="11"/>
        <color theme="0" tint="-0.34998626667073579"/>
        <rFont val="Calibri"/>
        <family val="2"/>
        <scheme val="minor"/>
      </rPr>
      <t xml:space="preserve">
</t>
    </r>
  </si>
  <si>
    <r>
      <rPr>
        <sz val="11"/>
        <color theme="1"/>
        <rFont val="Calibri"/>
        <family val="2"/>
        <scheme val="minor"/>
      </rPr>
      <t xml:space="preserve">Activity 3.2 </t>
    </r>
    <r>
      <rPr>
        <i/>
        <sz val="11"/>
        <color theme="0" tint="-0.499984740745262"/>
        <rFont val="Calibri"/>
        <family val="2"/>
        <scheme val="minor"/>
      </rPr>
      <t xml:space="preserve">
to be pre-filled by the PM  (actual version).</t>
    </r>
  </si>
  <si>
    <r>
      <t xml:space="preserve">Activity 3.3
</t>
    </r>
    <r>
      <rPr>
        <i/>
        <sz val="11"/>
        <color theme="0" tint="-0.499984740745262"/>
        <rFont val="Calibri"/>
        <family val="2"/>
        <scheme val="minor"/>
      </rPr>
      <t>to be pre-filled by the PM  (actual version).</t>
    </r>
  </si>
  <si>
    <r>
      <t xml:space="preserve">Activity 3.4
</t>
    </r>
    <r>
      <rPr>
        <i/>
        <sz val="11"/>
        <color theme="0" tint="-0.499984740745262"/>
        <rFont val="Calibri"/>
        <family val="2"/>
        <scheme val="minor"/>
      </rPr>
      <t>to be pre-filled by the PM  (actual version).</t>
    </r>
  </si>
  <si>
    <r>
      <t xml:space="preserve">Activity 3.5
</t>
    </r>
    <r>
      <rPr>
        <i/>
        <sz val="11"/>
        <color theme="0" tint="-0.499984740745262"/>
        <rFont val="Calibri"/>
        <family val="2"/>
        <scheme val="minor"/>
      </rPr>
      <t>to be pre-filled by the PM  (actual version).</t>
    </r>
  </si>
  <si>
    <r>
      <rPr>
        <sz val="11"/>
        <color theme="1"/>
        <rFont val="Calibri"/>
        <family val="2"/>
        <scheme val="minor"/>
      </rPr>
      <t xml:space="preserve">Activity 4.1 </t>
    </r>
    <r>
      <rPr>
        <i/>
        <sz val="11"/>
        <color theme="0" tint="-0.499984740745262"/>
        <rFont val="Calibri"/>
        <family val="2"/>
        <scheme val="minor"/>
      </rPr>
      <t xml:space="preserve">
to be pre-filled by the PM  (actual version).</t>
    </r>
    <r>
      <rPr>
        <i/>
        <sz val="11"/>
        <color theme="0" tint="-0.34998626667073579"/>
        <rFont val="Calibri"/>
        <family val="2"/>
        <scheme val="minor"/>
      </rPr>
      <t xml:space="preserve">
</t>
    </r>
  </si>
  <si>
    <r>
      <rPr>
        <sz val="11"/>
        <color theme="1"/>
        <rFont val="Calibri"/>
        <family val="2"/>
        <scheme val="minor"/>
      </rPr>
      <t xml:space="preserve">Activity 4.2 </t>
    </r>
    <r>
      <rPr>
        <i/>
        <sz val="11"/>
        <color theme="0" tint="-0.499984740745262"/>
        <rFont val="Calibri"/>
        <family val="2"/>
        <scheme val="minor"/>
      </rPr>
      <t xml:space="preserve">
to be pre-filled by the PM  (actual version).</t>
    </r>
  </si>
  <si>
    <r>
      <t xml:space="preserve">Activity 4.3
</t>
    </r>
    <r>
      <rPr>
        <i/>
        <sz val="11"/>
        <color theme="0" tint="-0.499984740745262"/>
        <rFont val="Calibri"/>
        <family val="2"/>
        <scheme val="minor"/>
      </rPr>
      <t>to be pre-filled by the PM  (actual version).</t>
    </r>
  </si>
  <si>
    <r>
      <t xml:space="preserve">Activity 4.4
</t>
    </r>
    <r>
      <rPr>
        <i/>
        <sz val="11"/>
        <color theme="0" tint="-0.499984740745262"/>
        <rFont val="Calibri"/>
        <family val="2"/>
        <scheme val="minor"/>
      </rPr>
      <t>to be pre-filled by the PM  (actual version)</t>
    </r>
    <r>
      <rPr>
        <i/>
        <sz val="11"/>
        <color rgb="FFFF0000"/>
        <rFont val="Calibri"/>
        <family val="2"/>
        <scheme val="minor"/>
      </rPr>
      <t>.</t>
    </r>
  </si>
  <si>
    <r>
      <t xml:space="preserve">Activity 4.5
</t>
    </r>
    <r>
      <rPr>
        <i/>
        <sz val="11"/>
        <color theme="0" tint="-0.499984740745262"/>
        <rFont val="Calibri"/>
        <family val="2"/>
        <scheme val="minor"/>
      </rPr>
      <t>to be pre-filled by the PM  (actual version).</t>
    </r>
  </si>
  <si>
    <r>
      <rPr>
        <sz val="11"/>
        <color theme="1"/>
        <rFont val="Calibri"/>
        <family val="2"/>
        <scheme val="minor"/>
      </rPr>
      <t xml:space="preserve">Activity 5.1 </t>
    </r>
    <r>
      <rPr>
        <i/>
        <sz val="11"/>
        <color theme="0" tint="-0.499984740745262"/>
        <rFont val="Calibri"/>
        <family val="2"/>
        <scheme val="minor"/>
      </rPr>
      <t xml:space="preserve">
to be pre-filled by the PM  (actual version).</t>
    </r>
    <r>
      <rPr>
        <i/>
        <sz val="11"/>
        <color theme="0" tint="-0.34998626667073579"/>
        <rFont val="Calibri"/>
        <family val="2"/>
        <scheme val="minor"/>
      </rPr>
      <t xml:space="preserve">
</t>
    </r>
  </si>
  <si>
    <r>
      <rPr>
        <sz val="11"/>
        <color theme="1"/>
        <rFont val="Calibri"/>
        <family val="2"/>
        <scheme val="minor"/>
      </rPr>
      <t xml:space="preserve">Activity 5.2 </t>
    </r>
    <r>
      <rPr>
        <i/>
        <sz val="11"/>
        <color theme="0" tint="-0.499984740745262"/>
        <rFont val="Calibri"/>
        <family val="2"/>
        <scheme val="minor"/>
      </rPr>
      <t xml:space="preserve">
to be pre-filled by the PM  (actual version).</t>
    </r>
  </si>
  <si>
    <r>
      <t xml:space="preserve">Activity 5.3
</t>
    </r>
    <r>
      <rPr>
        <i/>
        <sz val="11"/>
        <color theme="0" tint="-0.499984740745262"/>
        <rFont val="Calibri"/>
        <family val="2"/>
        <scheme val="minor"/>
      </rPr>
      <t>to be pre-filled by the PM  (actual version).</t>
    </r>
  </si>
  <si>
    <r>
      <t xml:space="preserve">Activity 5.4
</t>
    </r>
    <r>
      <rPr>
        <i/>
        <sz val="11"/>
        <color theme="0" tint="-0.499984740745262"/>
        <rFont val="Calibri"/>
        <family val="2"/>
        <scheme val="minor"/>
      </rPr>
      <t>to be pre-filled by the PM  (actual version).</t>
    </r>
  </si>
  <si>
    <r>
      <t xml:space="preserve">Activity 5.5
</t>
    </r>
    <r>
      <rPr>
        <i/>
        <sz val="11"/>
        <color theme="0" tint="-0.499984740745262"/>
        <rFont val="Calibri"/>
        <family val="2"/>
        <scheme val="minor"/>
      </rPr>
      <t>to be pre-filled by the PM  (actual version).</t>
    </r>
  </si>
  <si>
    <t>13. Declaration on infrastructure sustainability for 5 years</t>
  </si>
  <si>
    <t>14. Document which proves the right/authorisation to  sign the documents in case the head
       of organisation is substituted by an authorised representative</t>
  </si>
  <si>
    <r>
      <rPr>
        <b/>
        <i/>
        <sz val="11"/>
        <color theme="1"/>
        <rFont val="Calibri"/>
        <family val="2"/>
        <scheme val="minor"/>
      </rPr>
      <t>Outputs (Op)</t>
    </r>
    <r>
      <rPr>
        <sz val="11"/>
        <color theme="1"/>
        <rFont val="Calibri"/>
        <family val="2"/>
        <scheme val="minor"/>
      </rPr>
      <t xml:space="preserve"> mean  the products, capital goods and services which result from the project's activities.</t>
    </r>
  </si>
  <si>
    <r>
      <rPr>
        <b/>
        <i/>
        <sz val="11"/>
        <color theme="1"/>
        <rFont val="Calibri"/>
        <family val="2"/>
        <scheme val="minor"/>
      </rPr>
      <t>Activities (Act)</t>
    </r>
    <r>
      <rPr>
        <sz val="11"/>
        <color theme="1"/>
        <rFont val="Calibri"/>
        <family val="2"/>
        <scheme val="minor"/>
      </rPr>
      <t xml:space="preserve"> mean the collection of tasks to be carried out in order to achieve the outputs.</t>
    </r>
  </si>
  <si>
    <r>
      <rPr>
        <b/>
        <i/>
        <sz val="11"/>
        <color theme="1"/>
        <rFont val="Calibri"/>
        <family val="2"/>
        <scheme val="minor"/>
      </rPr>
      <t>Indicator</t>
    </r>
    <r>
      <rPr>
        <sz val="11"/>
        <color theme="1"/>
        <rFont val="Calibri"/>
        <family val="2"/>
        <scheme val="minor"/>
      </rPr>
      <t xml:space="preserve"> is the quantitative and/or qualitative factor or variable that provides a simple and reliable means to measure the achievement of the results of the project.</t>
    </r>
  </si>
  <si>
    <r>
      <t xml:space="preserve">• The </t>
    </r>
    <r>
      <rPr>
        <u/>
        <sz val="11"/>
        <color theme="1"/>
        <rFont val="Calibri"/>
        <family val="2"/>
        <scheme val="minor"/>
      </rPr>
      <t>last 2 months of the Project Implementation</t>
    </r>
    <r>
      <rPr>
        <sz val="11"/>
        <color theme="1"/>
        <rFont val="Calibri"/>
        <family val="2"/>
        <scheme val="minor"/>
      </rPr>
      <t xml:space="preserve"> must be allocated for the preparation of the Final Report.</t>
    </r>
  </si>
  <si>
    <r>
      <rPr>
        <b/>
        <i/>
        <sz val="11"/>
        <color theme="1"/>
        <rFont val="Calibri"/>
        <family val="2"/>
        <scheme val="minor"/>
      </rPr>
      <t>Overall objective</t>
    </r>
    <r>
      <rPr>
        <sz val="11"/>
        <color theme="1"/>
        <rFont val="Calibri"/>
        <family val="2"/>
        <scheme val="minor"/>
      </rPr>
      <t xml:space="preserve"> </t>
    </r>
    <r>
      <rPr>
        <b/>
        <i/>
        <sz val="11"/>
        <color theme="1"/>
        <rFont val="Calibri"/>
        <family val="2"/>
        <scheme val="minor"/>
      </rPr>
      <t>- impact</t>
    </r>
    <r>
      <rPr>
        <sz val="11"/>
        <color theme="1"/>
        <rFont val="Calibri"/>
        <family val="2"/>
        <scheme val="minor"/>
      </rPr>
      <t xml:space="preserve"> means the primary and secondary, long term effects produced by the project.</t>
    </r>
  </si>
  <si>
    <r>
      <rPr>
        <b/>
        <i/>
        <sz val="11"/>
        <color theme="1"/>
        <rFont val="Calibri"/>
        <family val="2"/>
        <scheme val="minor"/>
      </rPr>
      <t>Specific objective(s)</t>
    </r>
    <r>
      <rPr>
        <b/>
        <sz val="11"/>
        <color theme="1"/>
        <rFont val="Calibri"/>
        <family val="2"/>
        <scheme val="minor"/>
      </rPr>
      <t xml:space="preserve"> </t>
    </r>
    <r>
      <rPr>
        <b/>
        <i/>
        <sz val="11"/>
        <color theme="1"/>
        <rFont val="Calibri"/>
        <family val="2"/>
        <scheme val="minor"/>
      </rPr>
      <t>- results (So)</t>
    </r>
    <r>
      <rPr>
        <i/>
        <sz val="11"/>
        <color theme="1"/>
        <rFont val="Calibri"/>
        <family val="2"/>
        <scheme val="minor"/>
      </rPr>
      <t xml:space="preserve"> </t>
    </r>
    <r>
      <rPr>
        <sz val="11"/>
        <color theme="1"/>
        <rFont val="Calibri"/>
        <family val="2"/>
        <scheme val="minor"/>
      </rPr>
      <t>means the achieved direct short-term and medium-term effects of the project’s outputs.</t>
    </r>
  </si>
  <si>
    <t>core region</t>
  </si>
  <si>
    <t>adjoining region</t>
  </si>
  <si>
    <t>1. Add as many rows as necessary and delete information/rows which are not applicable.</t>
  </si>
  <si>
    <r>
      <t xml:space="preserve">2. Indicate annexes which prove the implemented activities and achieved outputs. Sort the very annexes accordingly 
as supporting documents attached to the report. The annexes to be attached must correspond with the table of supporting documents of the Guidelines for Applicants and Beneficiaries.  Mark a box with </t>
    </r>
    <r>
      <rPr>
        <sz val="11"/>
        <color theme="1"/>
        <rFont val="Wingdings 2"/>
        <family val="1"/>
        <charset val="2"/>
      </rPr>
      <t>T</t>
    </r>
    <r>
      <rPr>
        <i/>
        <sz val="11"/>
        <color theme="1"/>
        <rFont val="Calibri"/>
        <family val="2"/>
      </rPr>
      <t xml:space="preserve"> if an original and/or a copy(ies) are attached to the report.</t>
    </r>
  </si>
  <si>
    <t>Joint Technical Secretariat
Konstitucijos pr. 7, LT-09308,
Vilnius, Lithuania</t>
  </si>
  <si>
    <t xml:space="preserve">Target groups 
(including vulnerable groups) </t>
  </si>
  <si>
    <t>Beneficiary 
No 6</t>
  </si>
  <si>
    <t>Beneficiary 
No 7</t>
  </si>
  <si>
    <t>Beneficiary 
No 8</t>
  </si>
  <si>
    <t>Beneficiary 
No 5</t>
  </si>
  <si>
    <t>Beneficiary 
No 4</t>
  </si>
  <si>
    <t>Beneficiary 
No 3</t>
  </si>
  <si>
    <t>Beneficiary 
No 2</t>
  </si>
  <si>
    <t>&lt;signature&gt;</t>
  </si>
  <si>
    <t>Percentage (%)</t>
  </si>
  <si>
    <t>&lt;signature &gt;</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</si>
</sst>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2]\ * #,##0.00_-;\-[$€-2]\ * #,##0.00_-;_-[$€-2]\ * &quot;-&quot;??_-;_-@_-"/>
    <numFmt numFmtId="165" formatCode="&quot;€&quot;\ #,##0.00"/>
    <numFmt numFmtId="166" formatCode="[$€-426]\ #,##0.00"/>
    <numFmt numFmtId="167" formatCode="[$€-410]\ #,##0.00;[Red]\-[$€-410]\ #,##0.00"/>
    <numFmt numFmtId="168" formatCode="#,##0.00\ [$€-1];[Red]\-#,##0.00\ [$€-1]"/>
    <numFmt numFmtId="169" formatCode="#,##0.0000"/>
    <numFmt numFmtId="170" formatCode="#,##0.000"/>
  </numFmts>
  <fonts count="49" x14ac:knownFonts="1">
    <font>
      <sz val="11"/>
      <color theme="1"/>
      <name val="Calibri"/>
      <family val="2"/>
      <scheme val="minor"/>
    </font>
    <font>
      <b/>
      <sz val="11"/>
      <color theme="1"/>
      <name val="Calibri"/>
      <family val="2"/>
      <scheme val="minor"/>
    </font>
    <font>
      <i/>
      <sz val="11"/>
      <color theme="0" tint="-0.249977111117893"/>
      <name val="Calibri"/>
      <family val="2"/>
      <scheme val="minor"/>
    </font>
    <font>
      <sz val="11"/>
      <color theme="1"/>
      <name val="Calibri"/>
      <family val="2"/>
      <scheme val="minor"/>
    </font>
    <font>
      <b/>
      <sz val="11"/>
      <color theme="1"/>
      <name val="Calibri"/>
      <family val="2"/>
      <charset val="186"/>
      <scheme val="minor"/>
    </font>
    <font>
      <sz val="11"/>
      <color rgb="FFFF0000"/>
      <name val="Calibri"/>
      <family val="2"/>
      <scheme val="minor"/>
    </font>
    <font>
      <sz val="11"/>
      <name val="Calibri"/>
      <family val="2"/>
      <scheme val="minor"/>
    </font>
    <font>
      <b/>
      <sz val="11"/>
      <name val="Calibri"/>
      <family val="2"/>
      <scheme val="minor"/>
    </font>
    <font>
      <b/>
      <sz val="11"/>
      <name val="Calibri"/>
      <family val="2"/>
      <charset val="186"/>
      <scheme val="minor"/>
    </font>
    <font>
      <b/>
      <sz val="11"/>
      <color rgb="FF0070C0"/>
      <name val="Calibri"/>
      <family val="2"/>
      <scheme val="minor"/>
    </font>
    <font>
      <sz val="11"/>
      <color indexed="8"/>
      <name val="Calibri"/>
      <family val="2"/>
    </font>
    <font>
      <sz val="11"/>
      <color rgb="FF0070C0"/>
      <name val="Calibri"/>
      <family val="2"/>
      <scheme val="minor"/>
    </font>
    <font>
      <sz val="11"/>
      <name val="Calibri"/>
      <family val="2"/>
    </font>
    <font>
      <i/>
      <sz val="11"/>
      <name val="Calibri"/>
      <family val="2"/>
      <charset val="186"/>
      <scheme val="minor"/>
    </font>
    <font>
      <b/>
      <i/>
      <sz val="11"/>
      <name val="Calibri"/>
      <family val="2"/>
      <scheme val="minor"/>
    </font>
    <font>
      <sz val="11"/>
      <name val="Calibri"/>
      <family val="2"/>
      <charset val="186"/>
    </font>
    <font>
      <i/>
      <sz val="11"/>
      <name val="Calibri"/>
      <family val="2"/>
      <charset val="186"/>
    </font>
    <font>
      <i/>
      <sz val="11"/>
      <color theme="1" tint="0.34998626667073579"/>
      <name val="Calibri"/>
      <family val="2"/>
      <charset val="186"/>
      <scheme val="minor"/>
    </font>
    <font>
      <i/>
      <sz val="11"/>
      <color theme="1"/>
      <name val="Calibri"/>
      <family val="2"/>
      <scheme val="minor"/>
    </font>
    <font>
      <sz val="11"/>
      <color theme="1"/>
      <name val="Wingdings 2"/>
      <family val="1"/>
      <charset val="2"/>
    </font>
    <font>
      <i/>
      <sz val="11"/>
      <color theme="1"/>
      <name val="Calibri"/>
      <family val="2"/>
    </font>
    <font>
      <sz val="11"/>
      <color theme="1"/>
      <name val="Courier New"/>
      <family val="3"/>
    </font>
    <font>
      <i/>
      <sz val="11"/>
      <color theme="0" tint="-0.34998626667073579"/>
      <name val="Calibri"/>
      <family val="2"/>
      <scheme val="minor"/>
    </font>
    <font>
      <b/>
      <sz val="11"/>
      <color rgb="FFFF0000"/>
      <name val="Calibri"/>
      <family val="2"/>
      <scheme val="minor"/>
    </font>
    <font>
      <i/>
      <sz val="11"/>
      <color theme="0" tint="-0.34998626667073579"/>
      <name val="Calibri"/>
      <family val="2"/>
      <charset val="186"/>
      <scheme val="minor"/>
    </font>
    <font>
      <sz val="11"/>
      <color theme="0"/>
      <name val="Calibri"/>
      <family val="2"/>
      <scheme val="minor"/>
    </font>
    <font>
      <i/>
      <sz val="11"/>
      <color theme="0" tint="-0.499984740745262"/>
      <name val="Calibri"/>
      <family val="2"/>
      <scheme val="minor"/>
    </font>
    <font>
      <i/>
      <sz val="11"/>
      <color rgb="FFFF0000"/>
      <name val="Calibri"/>
      <family val="2"/>
      <scheme val="minor"/>
    </font>
    <font>
      <sz val="10"/>
      <color theme="1"/>
      <name val="Calibri"/>
      <family val="2"/>
      <scheme val="minor"/>
    </font>
    <font>
      <sz val="10"/>
      <color rgb="FFFF0000"/>
      <name val="Calibri"/>
      <family val="2"/>
      <scheme val="minor"/>
    </font>
    <font>
      <b/>
      <i/>
      <sz val="10"/>
      <color theme="0" tint="-0.499984740745262"/>
      <name val="Calibri"/>
      <family val="2"/>
      <scheme val="minor"/>
    </font>
    <font>
      <b/>
      <sz val="10"/>
      <color theme="1"/>
      <name val="Calibri"/>
      <family val="2"/>
      <scheme val="minor"/>
    </font>
    <font>
      <i/>
      <sz val="10"/>
      <color theme="0" tint="-0.499984740745262"/>
      <name val="Calibri"/>
      <family val="2"/>
      <scheme val="minor"/>
    </font>
    <font>
      <sz val="10"/>
      <name val="Calibri"/>
      <family val="2"/>
      <scheme val="minor"/>
    </font>
    <font>
      <i/>
      <u/>
      <sz val="11"/>
      <color theme="0" tint="-0.34998626667073579"/>
      <name val="Calibri"/>
      <family val="2"/>
      <scheme val="minor"/>
    </font>
    <font>
      <sz val="11"/>
      <color rgb="FF00B0F0"/>
      <name val="Calibri"/>
      <family val="2"/>
      <scheme val="minor"/>
    </font>
    <font>
      <b/>
      <i/>
      <sz val="11"/>
      <color rgb="FFFF0000"/>
      <name val="Calibri"/>
      <family val="2"/>
      <scheme val="minor"/>
    </font>
    <font>
      <sz val="11"/>
      <color theme="3" tint="0.39997558519241921"/>
      <name val="Calibri"/>
      <family val="2"/>
      <scheme val="minor"/>
    </font>
    <font>
      <b/>
      <i/>
      <sz val="11"/>
      <color theme="1"/>
      <name val="Calibri"/>
      <family val="2"/>
    </font>
    <font>
      <sz val="11"/>
      <color theme="1"/>
      <name val="Calibri"/>
      <family val="2"/>
    </font>
    <font>
      <b/>
      <sz val="11"/>
      <color rgb="FFFF0000"/>
      <name val="Calibri"/>
      <family val="2"/>
      <charset val="186"/>
      <scheme val="minor"/>
    </font>
    <font>
      <b/>
      <sz val="11"/>
      <color theme="1"/>
      <name val="Calibri"/>
      <family val="2"/>
    </font>
    <font>
      <b/>
      <sz val="11"/>
      <name val="Calibri"/>
      <family val="2"/>
    </font>
    <font>
      <i/>
      <sz val="11"/>
      <color theme="0" tint="-0.249977111117893"/>
      <name val="Calibri"/>
      <family val="2"/>
      <charset val="186"/>
      <scheme val="minor"/>
    </font>
    <font>
      <i/>
      <sz val="11"/>
      <color theme="0" tint="-0.249977111117893"/>
      <name val="Calibri"/>
      <family val="2"/>
      <charset val="186"/>
    </font>
    <font>
      <b/>
      <u/>
      <sz val="11"/>
      <color theme="1"/>
      <name val="Calibri"/>
      <family val="2"/>
      <scheme val="minor"/>
    </font>
    <font>
      <b/>
      <i/>
      <sz val="11"/>
      <color theme="1"/>
      <name val="Calibri"/>
      <family val="2"/>
      <scheme val="minor"/>
    </font>
    <font>
      <u/>
      <sz val="11"/>
      <color theme="1"/>
      <name val="Calibri"/>
      <family val="2"/>
      <scheme val="minor"/>
    </font>
    <font>
      <sz val="10"/>
      <name val="Calibri"/>
      <family val="2"/>
    </font>
  </fonts>
  <fills count="14">
    <fill>
      <patternFill patternType="none"/>
    </fill>
    <fill>
      <patternFill patternType="gray125"/>
    </fill>
    <fill>
      <patternFill patternType="solid">
        <fgColor theme="0" tint="-0.14999847407452621"/>
        <bgColor indexed="64"/>
      </patternFill>
    </fill>
    <fill>
      <patternFill patternType="solid">
        <fgColor rgb="FFF8FAF4"/>
        <bgColor indexed="64"/>
      </patternFill>
    </fill>
    <fill>
      <patternFill patternType="solid">
        <fgColor indexed="9"/>
        <bgColor indexed="64"/>
      </patternFill>
    </fill>
    <fill>
      <patternFill patternType="solid">
        <fgColor theme="0" tint="-4.9989318521683403E-2"/>
        <bgColor indexed="64"/>
      </patternFill>
    </fill>
    <fill>
      <patternFill patternType="solid">
        <fgColor theme="0"/>
        <bgColor indexed="31"/>
      </patternFill>
    </fill>
    <fill>
      <patternFill patternType="solid">
        <fgColor indexed="9"/>
        <bgColor indexed="31"/>
      </patternFill>
    </fill>
    <fill>
      <patternFill patternType="solid">
        <fgColor rgb="FFFCFDF9"/>
        <bgColor indexed="64"/>
      </patternFill>
    </fill>
    <fill>
      <patternFill patternType="solid">
        <fgColor theme="0"/>
        <bgColor indexed="64"/>
      </patternFill>
    </fill>
    <fill>
      <patternFill patternType="solid">
        <fgColor rgb="FFFFFFFF"/>
        <bgColor indexed="64"/>
      </patternFill>
    </fill>
    <fill>
      <patternFill patternType="solid">
        <fgColor rgb="FFD9D9D9"/>
        <bgColor indexed="64"/>
      </patternFill>
    </fill>
    <fill>
      <patternFill patternType="solid">
        <fgColor theme="0" tint="-0.14999847407452621"/>
        <bgColor indexed="31"/>
      </patternFill>
    </fill>
    <fill>
      <patternFill patternType="solid">
        <fgColor theme="0" tint="-0.14999847407452621"/>
        <bgColor indexed="23"/>
      </patternFill>
    </fill>
  </fills>
  <borders count="15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diagonalUp="1" diagonalDown="1">
      <left/>
      <right style="thin">
        <color indexed="64"/>
      </right>
      <top/>
      <bottom style="medium">
        <color indexed="64"/>
      </bottom>
      <diagonal style="thin">
        <color indexed="64"/>
      </diagonal>
    </border>
    <border diagonalUp="1" diagonalDown="1">
      <left/>
      <right/>
      <top/>
      <bottom style="medium">
        <color indexed="64"/>
      </bottom>
      <diagonal style="thin">
        <color indexed="64"/>
      </diagonal>
    </border>
    <border diagonalUp="1" diagonalDown="1">
      <left style="thin">
        <color indexed="64"/>
      </left>
      <right/>
      <top/>
      <bottom style="medium">
        <color indexed="64"/>
      </bottom>
      <diagonal style="thin">
        <color indexed="64"/>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diagonalUp="1" diagonalDown="1">
      <left/>
      <right style="thin">
        <color indexed="64"/>
      </right>
      <top style="medium">
        <color indexed="64"/>
      </top>
      <bottom/>
      <diagonal style="thin">
        <color indexed="64"/>
      </diagonal>
    </border>
    <border diagonalUp="1" diagonalDown="1">
      <left/>
      <right/>
      <top style="medium">
        <color indexed="64"/>
      </top>
      <bottom/>
      <diagonal style="thin">
        <color indexed="64"/>
      </diagonal>
    </border>
    <border diagonalUp="1" diagonalDown="1">
      <left style="thin">
        <color indexed="64"/>
      </left>
      <right/>
      <top style="medium">
        <color indexed="64"/>
      </top>
      <bottom/>
      <diagonal style="thin">
        <color indexed="64"/>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8"/>
      </left>
      <right style="medium">
        <color indexed="8"/>
      </right>
      <top style="medium">
        <color indexed="8"/>
      </top>
      <bottom/>
      <diagonal/>
    </border>
    <border>
      <left style="medium">
        <color indexed="64"/>
      </left>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style="medium">
        <color indexed="8"/>
      </right>
      <top/>
      <bottom style="medium">
        <color indexed="8"/>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top style="medium">
        <color indexed="8"/>
      </top>
      <bottom/>
      <diagonal/>
    </border>
    <border>
      <left/>
      <right style="thin">
        <color indexed="8"/>
      </right>
      <top style="medium">
        <color indexed="8"/>
      </top>
      <bottom/>
      <diagonal/>
    </border>
    <border>
      <left style="thin">
        <color indexed="8"/>
      </left>
      <right style="thin">
        <color indexed="8"/>
      </right>
      <top style="medium">
        <color indexed="64"/>
      </top>
      <bottom/>
      <diagonal/>
    </border>
    <border>
      <left style="thin">
        <color indexed="8"/>
      </left>
      <right/>
      <top style="medium">
        <color indexed="64"/>
      </top>
      <bottom/>
      <diagonal/>
    </border>
    <border>
      <left style="medium">
        <color indexed="8"/>
      </left>
      <right style="medium">
        <color indexed="8"/>
      </right>
      <top/>
      <bottom/>
      <diagonal/>
    </border>
    <border>
      <left style="medium">
        <color indexed="8"/>
      </left>
      <right/>
      <top style="medium">
        <color indexed="8"/>
      </top>
      <bottom style="thin">
        <color indexed="8"/>
      </bottom>
      <diagonal/>
    </border>
    <border>
      <left style="medium">
        <color indexed="64"/>
      </left>
      <right style="medium">
        <color indexed="64"/>
      </right>
      <top style="medium">
        <color indexed="64"/>
      </top>
      <bottom style="thin">
        <color indexed="64"/>
      </bottom>
      <diagonal/>
    </border>
    <border>
      <left style="medium">
        <color indexed="8"/>
      </left>
      <right/>
      <top style="thin">
        <color indexed="8"/>
      </top>
      <bottom style="thin">
        <color indexed="8"/>
      </bottom>
      <diagonal/>
    </border>
    <border>
      <left style="medium">
        <color indexed="8"/>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medium">
        <color indexed="64"/>
      </left>
      <right style="medium">
        <color indexed="64"/>
      </right>
      <top/>
      <bottom style="thin">
        <color indexed="8"/>
      </bottom>
      <diagonal/>
    </border>
    <border>
      <left/>
      <right style="thin">
        <color indexed="8"/>
      </right>
      <top/>
      <bottom style="thin">
        <color indexed="8"/>
      </bottom>
      <diagonal/>
    </border>
    <border>
      <left style="thin">
        <color indexed="8"/>
      </left>
      <right style="medium">
        <color indexed="8"/>
      </right>
      <top/>
      <bottom style="thin">
        <color indexed="8"/>
      </bottom>
      <diagonal/>
    </border>
    <border>
      <left style="medium">
        <color indexed="64"/>
      </left>
      <right/>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medium">
        <color indexed="64"/>
      </left>
      <right style="medium">
        <color indexed="64"/>
      </right>
      <top style="thin">
        <color indexed="8"/>
      </top>
      <bottom style="thin">
        <color indexed="64"/>
      </bottom>
      <diagonal/>
    </border>
    <border>
      <left/>
      <right style="thin">
        <color indexed="8"/>
      </right>
      <top style="thin">
        <color indexed="8"/>
      </top>
      <bottom style="thin">
        <color indexed="8"/>
      </bottom>
      <diagonal/>
    </border>
    <border>
      <left style="medium">
        <color indexed="64"/>
      </left>
      <right/>
      <top style="thin">
        <color indexed="8"/>
      </top>
      <bottom style="thin">
        <color indexed="8"/>
      </bottom>
      <diagonal/>
    </border>
    <border>
      <left style="medium">
        <color indexed="64"/>
      </left>
      <right style="medium">
        <color indexed="64"/>
      </right>
      <top style="thin">
        <color indexed="8"/>
      </top>
      <bottom style="thin">
        <color indexed="8"/>
      </bottom>
      <diagonal/>
    </border>
    <border>
      <left style="medium">
        <color indexed="64"/>
      </left>
      <right/>
      <top style="thin">
        <color indexed="8"/>
      </top>
      <bottom/>
      <diagonal/>
    </border>
    <border>
      <left style="medium">
        <color indexed="64"/>
      </left>
      <right style="medium">
        <color indexed="64"/>
      </right>
      <top style="thin">
        <color indexed="8"/>
      </top>
      <bottom/>
      <diagonal/>
    </border>
    <border>
      <left style="medium">
        <color indexed="8"/>
      </left>
      <right/>
      <top style="thin">
        <color indexed="8"/>
      </top>
      <bottom/>
      <diagonal/>
    </border>
    <border>
      <left/>
      <right/>
      <top style="thin">
        <color indexed="8"/>
      </top>
      <bottom/>
      <diagonal/>
    </border>
    <border>
      <left style="thin">
        <color indexed="64"/>
      </left>
      <right style="medium">
        <color indexed="64"/>
      </right>
      <top/>
      <bottom/>
      <diagonal/>
    </border>
    <border>
      <left/>
      <right/>
      <top style="medium">
        <color indexed="64"/>
      </top>
      <bottom/>
      <diagonal/>
    </border>
    <border>
      <left style="medium">
        <color indexed="8"/>
      </left>
      <right/>
      <top style="medium">
        <color indexed="64"/>
      </top>
      <bottom style="thin">
        <color indexed="64"/>
      </bottom>
      <diagonal/>
    </border>
    <border>
      <left style="medium">
        <color indexed="8"/>
      </left>
      <right/>
      <top/>
      <bottom style="thin">
        <color indexed="8"/>
      </bottom>
      <diagonal/>
    </border>
    <border>
      <left style="medium">
        <color indexed="64"/>
      </left>
      <right style="thin">
        <color indexed="8"/>
      </right>
      <top/>
      <bottom style="thin">
        <color indexed="8"/>
      </bottom>
      <diagonal/>
    </border>
    <border>
      <left style="medium">
        <color indexed="64"/>
      </left>
      <right/>
      <top/>
      <bottom style="thin">
        <color indexed="64"/>
      </bottom>
      <diagonal/>
    </border>
    <border>
      <left style="medium">
        <color indexed="64"/>
      </left>
      <right style="thin">
        <color indexed="8"/>
      </right>
      <top style="thin">
        <color indexed="8"/>
      </top>
      <bottom style="thin">
        <color indexed="8"/>
      </bottom>
      <diagonal/>
    </border>
    <border>
      <left style="medium">
        <color indexed="8"/>
      </left>
      <right style="medium">
        <color indexed="8"/>
      </right>
      <top style="thin">
        <color indexed="64"/>
      </top>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diagonal/>
    </border>
    <border>
      <left style="medium">
        <color indexed="64"/>
      </left>
      <right/>
      <top style="thin">
        <color indexed="8"/>
      </top>
      <bottom style="medium">
        <color indexed="64"/>
      </bottom>
      <diagonal/>
    </border>
    <border>
      <left style="medium">
        <color indexed="8"/>
      </left>
      <right/>
      <top/>
      <bottom style="medium">
        <color indexed="64"/>
      </bottom>
      <diagonal/>
    </border>
    <border>
      <left style="medium">
        <color indexed="8"/>
      </left>
      <right/>
      <top style="thin">
        <color indexed="64"/>
      </top>
      <bottom style="medium">
        <color indexed="64"/>
      </bottom>
      <diagonal/>
    </border>
    <border>
      <left style="thin">
        <color indexed="64"/>
      </left>
      <right style="medium">
        <color indexed="8"/>
      </right>
      <top style="thin">
        <color indexed="64"/>
      </top>
      <bottom style="medium">
        <color indexed="64"/>
      </bottom>
      <diagonal/>
    </border>
    <border>
      <left style="medium">
        <color indexed="8"/>
      </left>
      <right/>
      <top style="thin">
        <color indexed="8"/>
      </top>
      <bottom style="medium">
        <color indexed="64"/>
      </bottom>
      <diagonal/>
    </border>
    <border>
      <left/>
      <right/>
      <top style="thin">
        <color indexed="8"/>
      </top>
      <bottom style="medium">
        <color indexed="64"/>
      </bottom>
      <diagonal/>
    </border>
    <border>
      <left/>
      <right style="medium">
        <color indexed="64"/>
      </right>
      <top style="thin">
        <color indexed="8"/>
      </top>
      <bottom style="medium">
        <color indexed="64"/>
      </bottom>
      <diagonal/>
    </border>
    <border>
      <left/>
      <right style="medium">
        <color indexed="64"/>
      </right>
      <top/>
      <bottom style="medium">
        <color indexed="64"/>
      </bottom>
      <diagonal/>
    </border>
    <border>
      <left/>
      <right/>
      <top/>
      <bottom style="thin">
        <color indexed="64"/>
      </bottom>
      <diagonal/>
    </border>
    <border>
      <left style="medium">
        <color indexed="64"/>
      </left>
      <right style="thin">
        <color indexed="8"/>
      </right>
      <top style="thin">
        <color indexed="8"/>
      </top>
      <bottom/>
      <diagonal/>
    </border>
    <border>
      <left style="medium">
        <color indexed="64"/>
      </left>
      <right/>
      <top style="thin">
        <color indexed="8"/>
      </top>
      <bottom style="thin">
        <color indexed="64"/>
      </bottom>
      <diagonal/>
    </border>
    <border>
      <left style="medium">
        <color indexed="64"/>
      </left>
      <right style="medium">
        <color indexed="64"/>
      </right>
      <top style="thin">
        <color indexed="8"/>
      </top>
      <bottom style="medium">
        <color indexed="64"/>
      </bottom>
      <diagonal/>
    </border>
    <border>
      <left style="medium">
        <color indexed="8"/>
      </left>
      <right/>
      <top/>
      <bottom/>
      <diagonal/>
    </border>
    <border>
      <left/>
      <right style="thin">
        <color indexed="8"/>
      </right>
      <top style="thin">
        <color indexed="8"/>
      </top>
      <bottom/>
      <diagonal/>
    </border>
    <border>
      <left style="medium">
        <color indexed="64"/>
      </left>
      <right/>
      <top style="thin">
        <color indexed="64"/>
      </top>
      <bottom/>
      <diagonal/>
    </border>
    <border>
      <left style="medium">
        <color indexed="8"/>
      </left>
      <right style="medium">
        <color indexed="8"/>
      </right>
      <top/>
      <bottom style="thin">
        <color indexed="8"/>
      </bottom>
      <diagonal/>
    </border>
    <border>
      <left/>
      <right style="medium">
        <color indexed="64"/>
      </right>
      <top/>
      <bottom style="thin">
        <color indexed="8"/>
      </bottom>
      <diagonal/>
    </border>
    <border>
      <left style="medium">
        <color indexed="8"/>
      </left>
      <right style="medium">
        <color indexed="8"/>
      </right>
      <top style="thin">
        <color indexed="8"/>
      </top>
      <bottom style="thin">
        <color indexed="8"/>
      </bottom>
      <diagonal/>
    </border>
    <border>
      <left/>
      <right style="medium">
        <color indexed="64"/>
      </right>
      <top style="thin">
        <color indexed="8"/>
      </top>
      <bottom style="thin">
        <color indexed="64"/>
      </bottom>
      <diagonal/>
    </border>
    <border>
      <left style="medium">
        <color indexed="8"/>
      </left>
      <right style="medium">
        <color indexed="8"/>
      </right>
      <top style="thin">
        <color indexed="8"/>
      </top>
      <bottom style="medium">
        <color indexed="8"/>
      </bottom>
      <diagonal/>
    </border>
    <border>
      <left style="medium">
        <color indexed="8"/>
      </left>
      <right/>
      <top style="thin">
        <color indexed="8"/>
      </top>
      <bottom style="medium">
        <color indexed="8"/>
      </bottom>
      <diagonal/>
    </border>
    <border>
      <left/>
      <right/>
      <top style="thin">
        <color indexed="8"/>
      </top>
      <bottom style="medium">
        <color indexed="8"/>
      </bottom>
      <diagonal/>
    </border>
    <border>
      <left/>
      <right/>
      <top/>
      <bottom style="medium">
        <color indexed="64"/>
      </bottom>
      <diagonal/>
    </border>
    <border>
      <left style="medium">
        <color indexed="64"/>
      </left>
      <right/>
      <top style="medium">
        <color indexed="64"/>
      </top>
      <bottom style="medium">
        <color indexed="8"/>
      </bottom>
      <diagonal/>
    </border>
    <border>
      <left/>
      <right style="thin">
        <color indexed="64"/>
      </right>
      <top style="medium">
        <color indexed="64"/>
      </top>
      <bottom style="medium">
        <color indexed="8"/>
      </bottom>
      <diagonal/>
    </border>
    <border>
      <left style="medium">
        <color indexed="64"/>
      </left>
      <right style="medium">
        <color indexed="8"/>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8"/>
      </top>
      <bottom style="medium">
        <color indexed="64"/>
      </bottom>
      <diagonal/>
    </border>
    <border>
      <left/>
      <right style="medium">
        <color indexed="8"/>
      </right>
      <top style="thin">
        <color indexed="8"/>
      </top>
      <bottom style="medium">
        <color indexed="8"/>
      </bottom>
      <diagonal/>
    </border>
    <border>
      <left/>
      <right style="medium">
        <color indexed="8"/>
      </right>
      <top/>
      <bottom style="medium">
        <color indexed="8"/>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diagonalDown="1">
      <left style="medium">
        <color indexed="64"/>
      </left>
      <right style="medium">
        <color indexed="64"/>
      </right>
      <top style="medium">
        <color indexed="64"/>
      </top>
      <bottom style="medium">
        <color indexed="64"/>
      </bottom>
      <diagonal style="medium">
        <color indexed="64"/>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diagonalDown="1">
      <left style="medium">
        <color indexed="64"/>
      </left>
      <right style="medium">
        <color indexed="64"/>
      </right>
      <top style="medium">
        <color indexed="64"/>
      </top>
      <bottom style="medium">
        <color indexed="64"/>
      </bottom>
      <diagonal style="thin">
        <color indexed="64"/>
      </diagonal>
    </border>
    <border diagonalUp="1" diagonalDown="1">
      <left/>
      <right style="thin">
        <color indexed="64"/>
      </right>
      <top style="medium">
        <color indexed="64"/>
      </top>
      <bottom style="medium">
        <color indexed="64"/>
      </bottom>
      <diagonal style="thin">
        <color indexed="64"/>
      </diagonal>
    </border>
    <border diagonalUp="1" diagonalDown="1">
      <left style="thin">
        <color indexed="64"/>
      </left>
      <right style="thin">
        <color indexed="64"/>
      </right>
      <top style="medium">
        <color indexed="64"/>
      </top>
      <bottom style="medium">
        <color indexed="64"/>
      </bottom>
      <diagonal style="thin">
        <color indexed="64"/>
      </diagonal>
    </border>
    <border diagonalUp="1" diagonalDown="1">
      <left style="thin">
        <color indexed="64"/>
      </left>
      <right/>
      <top style="medium">
        <color indexed="64"/>
      </top>
      <bottom style="medium">
        <color indexed="64"/>
      </bottom>
      <diagonal style="thin">
        <color indexed="64"/>
      </diagonal>
    </border>
    <border diagonalUp="1" diagonalDown="1">
      <left/>
      <right style="medium">
        <color indexed="64"/>
      </right>
      <top style="medium">
        <color indexed="64"/>
      </top>
      <bottom style="medium">
        <color indexed="64"/>
      </bottom>
      <diagonal style="thin">
        <color indexed="64"/>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top style="medium">
        <color indexed="64"/>
      </top>
      <bottom/>
      <diagonal/>
    </border>
    <border>
      <left style="medium">
        <color indexed="64"/>
      </left>
      <right/>
      <top style="medium">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medium">
        <color indexed="64"/>
      </top>
      <bottom/>
      <diagonal/>
    </border>
    <border>
      <left/>
      <right style="thin">
        <color indexed="64"/>
      </right>
      <top/>
      <bottom/>
      <diagonal/>
    </border>
    <border diagonalUp="1" diagonalDown="1">
      <left style="medium">
        <color indexed="64"/>
      </left>
      <right style="medium">
        <color indexed="64"/>
      </right>
      <top style="thin">
        <color indexed="64"/>
      </top>
      <bottom style="medium">
        <color indexed="64"/>
      </bottom>
      <diagonal style="medium">
        <color indexed="64"/>
      </diagonal>
    </border>
    <border>
      <left style="medium">
        <color indexed="8"/>
      </left>
      <right/>
      <top style="thin">
        <color indexed="64"/>
      </top>
      <bottom style="medium">
        <color indexed="8"/>
      </bottom>
      <diagonal/>
    </border>
    <border>
      <left/>
      <right/>
      <top style="thin">
        <color indexed="64"/>
      </top>
      <bottom style="medium">
        <color indexed="8"/>
      </bottom>
      <diagonal/>
    </border>
    <border>
      <left/>
      <right style="medium">
        <color indexed="64"/>
      </right>
      <top style="thin">
        <color indexed="64"/>
      </top>
      <bottom style="medium">
        <color indexed="8"/>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medium">
        <color indexed="8"/>
      </right>
      <top style="medium">
        <color indexed="64"/>
      </top>
      <bottom style="thin">
        <color indexed="64"/>
      </bottom>
      <diagonal/>
    </border>
    <border>
      <left style="medium">
        <color indexed="8"/>
      </left>
      <right style="medium">
        <color indexed="64"/>
      </right>
      <top style="medium">
        <color indexed="64"/>
      </top>
      <bottom style="thin">
        <color indexed="64"/>
      </bottom>
      <diagonal/>
    </border>
  </borders>
  <cellStyleXfs count="3">
    <xf numFmtId="0" fontId="0" fillId="0" borderId="0"/>
    <xf numFmtId="9" fontId="3" fillId="0" borderId="0" applyFont="0" applyFill="0" applyBorder="0" applyAlignment="0" applyProtection="0"/>
    <xf numFmtId="0" fontId="10" fillId="0" borderId="0"/>
  </cellStyleXfs>
  <cellXfs count="816">
    <xf numFmtId="0" fontId="0" fillId="0" borderId="0" xfId="0"/>
    <xf numFmtId="0" fontId="0" fillId="2" borderId="3" xfId="0" applyFill="1" applyBorder="1" applyAlignment="1">
      <alignment horizontal="center"/>
    </xf>
    <xf numFmtId="0" fontId="0" fillId="0" borderId="0" xfId="0" applyAlignment="1"/>
    <xf numFmtId="0" fontId="0" fillId="0" borderId="0" xfId="0" applyFont="1"/>
    <xf numFmtId="0" fontId="0" fillId="0" borderId="0" xfId="0" applyFont="1" applyBorder="1"/>
    <xf numFmtId="0" fontId="0" fillId="0" borderId="0" xfId="0" applyFont="1" applyBorder="1" applyAlignment="1">
      <alignment horizontal="right"/>
    </xf>
    <xf numFmtId="0" fontId="5" fillId="0" borderId="0" xfId="0" applyFont="1" applyBorder="1" applyAlignment="1">
      <alignment wrapText="1"/>
    </xf>
    <xf numFmtId="0" fontId="6" fillId="0" borderId="0" xfId="0" applyFont="1" applyAlignment="1">
      <alignment vertical="center" wrapText="1"/>
    </xf>
    <xf numFmtId="164" fontId="6" fillId="3" borderId="20" xfId="0" applyNumberFormat="1" applyFont="1" applyFill="1" applyBorder="1" applyAlignment="1">
      <alignment vertical="center" wrapText="1"/>
    </xf>
    <xf numFmtId="0" fontId="6" fillId="3" borderId="24" xfId="0" applyFont="1" applyFill="1" applyBorder="1" applyAlignment="1">
      <alignment vertical="center"/>
    </xf>
    <xf numFmtId="164" fontId="6" fillId="3" borderId="25" xfId="0" applyNumberFormat="1" applyFont="1" applyFill="1" applyBorder="1" applyAlignment="1">
      <alignment vertical="center" wrapText="1"/>
    </xf>
    <xf numFmtId="0" fontId="6" fillId="3" borderId="29" xfId="0" applyFont="1" applyFill="1" applyBorder="1" applyAlignment="1">
      <alignment vertical="center"/>
    </xf>
    <xf numFmtId="165" fontId="7" fillId="0" borderId="0" xfId="0" applyNumberFormat="1" applyFont="1" applyFill="1" applyBorder="1"/>
    <xf numFmtId="0" fontId="7" fillId="0" borderId="0" xfId="0" applyFont="1" applyBorder="1" applyAlignment="1">
      <alignment horizontal="left" vertical="center"/>
    </xf>
    <xf numFmtId="0" fontId="6" fillId="0" borderId="0" xfId="0" applyFont="1" applyFill="1" applyBorder="1" applyAlignment="1">
      <alignment vertical="center"/>
    </xf>
    <xf numFmtId="0" fontId="7" fillId="0" borderId="0" xfId="0" applyFont="1" applyFill="1" applyBorder="1" applyAlignment="1">
      <alignment vertical="center"/>
    </xf>
    <xf numFmtId="0" fontId="6" fillId="0" borderId="33" xfId="0" applyFont="1" applyBorder="1" applyAlignment="1">
      <alignment horizontal="right" vertical="center"/>
    </xf>
    <xf numFmtId="10" fontId="6" fillId="3" borderId="34" xfId="1" applyNumberFormat="1" applyFont="1" applyFill="1" applyBorder="1" applyAlignment="1">
      <alignment horizontal="center" vertical="center" wrapText="1"/>
    </xf>
    <xf numFmtId="164" fontId="6" fillId="4" borderId="31" xfId="0" applyNumberFormat="1" applyFont="1" applyFill="1" applyBorder="1" applyAlignment="1">
      <alignment vertical="center" wrapText="1"/>
    </xf>
    <xf numFmtId="0" fontId="6" fillId="0" borderId="35" xfId="0" applyFont="1" applyBorder="1" applyAlignment="1">
      <alignment horizontal="left" vertical="center"/>
    </xf>
    <xf numFmtId="10" fontId="6" fillId="3" borderId="36" xfId="1" applyNumberFormat="1" applyFont="1" applyFill="1" applyBorder="1" applyAlignment="1">
      <alignment horizontal="center" vertical="center" wrapText="1"/>
    </xf>
    <xf numFmtId="0" fontId="6" fillId="0" borderId="37" xfId="0" applyFont="1" applyBorder="1" applyAlignment="1">
      <alignment horizontal="right" vertical="center"/>
    </xf>
    <xf numFmtId="164" fontId="6" fillId="4" borderId="37" xfId="0" applyNumberFormat="1" applyFont="1" applyFill="1" applyBorder="1" applyAlignment="1">
      <alignment vertical="center" wrapText="1"/>
    </xf>
    <xf numFmtId="164" fontId="6" fillId="5" borderId="36" xfId="0" applyNumberFormat="1" applyFont="1" applyFill="1" applyBorder="1" applyAlignment="1">
      <alignment vertical="center" wrapText="1"/>
    </xf>
    <xf numFmtId="164" fontId="6" fillId="5" borderId="37" xfId="0" applyNumberFormat="1" applyFont="1" applyFill="1" applyBorder="1" applyAlignment="1">
      <alignment vertical="center" wrapText="1"/>
    </xf>
    <xf numFmtId="0" fontId="7" fillId="5" borderId="38" xfId="0" applyFont="1" applyFill="1" applyBorder="1" applyAlignment="1">
      <alignment horizontal="left" vertical="center"/>
    </xf>
    <xf numFmtId="164" fontId="6" fillId="4" borderId="36" xfId="0" applyNumberFormat="1" applyFont="1" applyFill="1" applyBorder="1" applyAlignment="1">
      <alignment vertical="center" wrapText="1"/>
    </xf>
    <xf numFmtId="0" fontId="5" fillId="0" borderId="0" xfId="0" applyFont="1"/>
    <xf numFmtId="0" fontId="7" fillId="5" borderId="35" xfId="0" applyFont="1" applyFill="1" applyBorder="1" applyAlignment="1">
      <alignment horizontal="left" vertical="center"/>
    </xf>
    <xf numFmtId="0" fontId="7" fillId="0" borderId="40" xfId="1" applyNumberFormat="1" applyFont="1" applyFill="1" applyBorder="1" applyAlignment="1">
      <alignment horizontal="center" vertical="center" wrapText="1"/>
    </xf>
    <xf numFmtId="164" fontId="7" fillId="3" borderId="40" xfId="0" applyNumberFormat="1" applyFont="1" applyFill="1" applyBorder="1"/>
    <xf numFmtId="10" fontId="7" fillId="3" borderId="40" xfId="1" applyNumberFormat="1" applyFont="1" applyFill="1" applyBorder="1" applyAlignment="1">
      <alignment horizontal="center" vertical="center" wrapText="1"/>
    </xf>
    <xf numFmtId="166" fontId="7" fillId="0" borderId="40" xfId="0" applyNumberFormat="1" applyFont="1" applyBorder="1" applyAlignment="1">
      <alignment horizontal="right" vertical="center" wrapText="1"/>
    </xf>
    <xf numFmtId="0" fontId="7" fillId="0" borderId="41" xfId="0" applyFont="1" applyBorder="1" applyAlignment="1">
      <alignment horizontal="left" vertical="center" wrapText="1"/>
    </xf>
    <xf numFmtId="4" fontId="7" fillId="0" borderId="0" xfId="0" applyNumberFormat="1" applyFont="1" applyBorder="1" applyAlignment="1">
      <alignment horizontal="left" wrapText="1"/>
    </xf>
    <xf numFmtId="4" fontId="9" fillId="0" borderId="0" xfId="0" applyNumberFormat="1" applyFont="1" applyBorder="1" applyAlignment="1">
      <alignment horizontal="left"/>
    </xf>
    <xf numFmtId="0" fontId="7" fillId="0" borderId="0" xfId="0" applyFont="1" applyFill="1" applyAlignment="1">
      <alignment vertical="center"/>
    </xf>
    <xf numFmtId="0" fontId="11" fillId="0" borderId="0" xfId="0" applyFont="1"/>
    <xf numFmtId="0" fontId="11" fillId="0" borderId="0" xfId="0" applyFont="1" applyAlignment="1">
      <alignment wrapText="1"/>
    </xf>
    <xf numFmtId="0" fontId="7" fillId="6" borderId="46" xfId="0" applyFont="1" applyFill="1" applyBorder="1" applyAlignment="1">
      <alignment horizontal="center" vertical="center" wrapText="1"/>
    </xf>
    <xf numFmtId="0" fontId="7" fillId="6" borderId="47" xfId="0" applyFont="1" applyFill="1" applyBorder="1" applyAlignment="1">
      <alignment horizontal="center" vertical="center"/>
    </xf>
    <xf numFmtId="0" fontId="7" fillId="6" borderId="48" xfId="0" applyFont="1" applyFill="1" applyBorder="1" applyAlignment="1">
      <alignment horizontal="center" vertical="center" wrapText="1"/>
    </xf>
    <xf numFmtId="167" fontId="7" fillId="6" borderId="49" xfId="0" applyNumberFormat="1" applyFont="1" applyFill="1" applyBorder="1" applyAlignment="1">
      <alignment horizontal="center" vertical="center" wrapText="1"/>
    </xf>
    <xf numFmtId="0" fontId="7" fillId="6" borderId="50" xfId="0" applyFont="1" applyFill="1" applyBorder="1" applyAlignment="1">
      <alignment horizontal="center" vertical="center" wrapText="1"/>
    </xf>
    <xf numFmtId="0" fontId="7" fillId="6" borderId="51" xfId="0" applyFont="1" applyFill="1" applyBorder="1" applyAlignment="1">
      <alignment horizontal="center" vertical="center" wrapText="1"/>
    </xf>
    <xf numFmtId="167" fontId="7" fillId="6" borderId="52" xfId="0" applyNumberFormat="1" applyFont="1" applyFill="1" applyBorder="1" applyAlignment="1">
      <alignment horizontal="center" vertical="center" wrapText="1"/>
    </xf>
    <xf numFmtId="0" fontId="6" fillId="0" borderId="56" xfId="0" applyFont="1" applyFill="1" applyBorder="1" applyAlignment="1">
      <alignment vertical="center" wrapText="1"/>
    </xf>
    <xf numFmtId="0" fontId="6" fillId="7" borderId="58" xfId="0" applyNumberFormat="1" applyFont="1" applyFill="1" applyBorder="1" applyAlignment="1">
      <alignment vertical="center"/>
    </xf>
    <xf numFmtId="167" fontId="6" fillId="7" borderId="58" xfId="0" applyNumberFormat="1" applyFont="1" applyFill="1" applyBorder="1" applyAlignment="1">
      <alignment vertical="center"/>
    </xf>
    <xf numFmtId="0" fontId="0" fillId="0" borderId="60" xfId="0" applyFont="1" applyBorder="1"/>
    <xf numFmtId="0" fontId="6" fillId="7" borderId="61" xfId="0" applyNumberFormat="1" applyFont="1" applyFill="1" applyBorder="1" applyAlignment="1">
      <alignment vertical="center"/>
    </xf>
    <xf numFmtId="167" fontId="6" fillId="7" borderId="63" xfId="0" applyNumberFormat="1" applyFont="1" applyFill="1" applyBorder="1" applyAlignment="1">
      <alignment vertical="center"/>
    </xf>
    <xf numFmtId="167" fontId="6" fillId="0" borderId="60" xfId="0" applyNumberFormat="1" applyFont="1" applyFill="1" applyBorder="1" applyAlignment="1">
      <alignment vertical="center"/>
    </xf>
    <xf numFmtId="0" fontId="6" fillId="7" borderId="65" xfId="0" applyNumberFormat="1" applyFont="1" applyFill="1" applyBorder="1" applyAlignment="1">
      <alignment vertical="center"/>
    </xf>
    <xf numFmtId="167" fontId="6" fillId="7" borderId="65" xfId="0" applyNumberFormat="1" applyFont="1" applyFill="1" applyBorder="1" applyAlignment="1">
      <alignment vertical="center"/>
    </xf>
    <xf numFmtId="0" fontId="0" fillId="0" borderId="66" xfId="0" applyFont="1" applyBorder="1"/>
    <xf numFmtId="0" fontId="6" fillId="7" borderId="67" xfId="0" applyNumberFormat="1" applyFont="1" applyFill="1" applyBorder="1" applyAlignment="1">
      <alignment vertical="center"/>
    </xf>
    <xf numFmtId="167" fontId="6" fillId="7" borderId="68" xfId="0" applyNumberFormat="1" applyFont="1" applyFill="1" applyBorder="1" applyAlignment="1">
      <alignment vertical="center"/>
    </xf>
    <xf numFmtId="167" fontId="6" fillId="0" borderId="69" xfId="0" applyNumberFormat="1" applyFont="1" applyFill="1" applyBorder="1" applyAlignment="1">
      <alignment vertical="center"/>
    </xf>
    <xf numFmtId="0" fontId="0" fillId="0" borderId="57" xfId="0" applyFont="1" applyBorder="1"/>
    <xf numFmtId="0" fontId="0" fillId="0" borderId="64" xfId="0" applyFont="1" applyBorder="1"/>
    <xf numFmtId="0" fontId="0" fillId="0" borderId="65" xfId="0" applyFont="1" applyBorder="1"/>
    <xf numFmtId="0" fontId="12" fillId="0" borderId="68" xfId="0" applyFont="1" applyFill="1" applyBorder="1" applyAlignment="1" applyProtection="1">
      <alignment vertical="center" wrapText="1"/>
      <protection locked="0"/>
    </xf>
    <xf numFmtId="167" fontId="6" fillId="7" borderId="70" xfId="0" applyNumberFormat="1" applyFont="1" applyFill="1" applyBorder="1" applyAlignment="1">
      <alignment vertical="center"/>
    </xf>
    <xf numFmtId="167" fontId="6" fillId="0" borderId="71" xfId="0" applyNumberFormat="1" applyFont="1" applyFill="1" applyBorder="1" applyAlignment="1">
      <alignment vertical="center"/>
    </xf>
    <xf numFmtId="0" fontId="0" fillId="0" borderId="75" xfId="0" applyFont="1" applyBorder="1"/>
    <xf numFmtId="0" fontId="6" fillId="7" borderId="63" xfId="0" applyFont="1" applyFill="1" applyBorder="1" applyAlignment="1">
      <alignment vertical="center" wrapText="1"/>
    </xf>
    <xf numFmtId="0" fontId="0" fillId="0" borderId="77" xfId="0" applyFont="1" applyBorder="1"/>
    <xf numFmtId="0" fontId="0" fillId="0" borderId="78" xfId="0" applyFont="1" applyBorder="1"/>
    <xf numFmtId="0" fontId="0" fillId="0" borderId="58" xfId="0" applyFont="1" applyBorder="1"/>
    <xf numFmtId="167" fontId="6" fillId="7" borderId="79" xfId="0" applyNumberFormat="1" applyFont="1" applyFill="1" applyBorder="1" applyAlignment="1">
      <alignment vertical="center"/>
    </xf>
    <xf numFmtId="167" fontId="6" fillId="0" borderId="37" xfId="0" applyNumberFormat="1" applyFont="1" applyFill="1" applyBorder="1" applyAlignment="1">
      <alignment vertical="center"/>
    </xf>
    <xf numFmtId="0" fontId="6" fillId="7" borderId="68" xfId="0" applyFont="1" applyFill="1" applyBorder="1" applyAlignment="1">
      <alignment vertical="center" wrapText="1"/>
    </xf>
    <xf numFmtId="0" fontId="0" fillId="0" borderId="56" xfId="0" applyFont="1" applyBorder="1"/>
    <xf numFmtId="0" fontId="0" fillId="0" borderId="80" xfId="0" applyFont="1" applyBorder="1"/>
    <xf numFmtId="167" fontId="6" fillId="7" borderId="10" xfId="0" applyNumberFormat="1" applyFont="1" applyFill="1" applyBorder="1" applyAlignment="1">
      <alignment vertical="center"/>
    </xf>
    <xf numFmtId="167" fontId="6" fillId="0" borderId="36" xfId="0" applyNumberFormat="1" applyFont="1" applyFill="1" applyBorder="1" applyAlignment="1">
      <alignment vertical="center"/>
    </xf>
    <xf numFmtId="0" fontId="12" fillId="7" borderId="70" xfId="0" applyFont="1" applyFill="1" applyBorder="1" applyAlignment="1" applyProtection="1">
      <alignment vertical="center" wrapText="1"/>
      <protection locked="0"/>
    </xf>
    <xf numFmtId="0" fontId="6" fillId="7" borderId="82" xfId="0" applyNumberFormat="1" applyFont="1" applyFill="1" applyBorder="1" applyAlignment="1">
      <alignment vertical="center"/>
    </xf>
    <xf numFmtId="167" fontId="6" fillId="7" borderId="82" xfId="0" applyNumberFormat="1" applyFont="1" applyFill="1" applyBorder="1" applyAlignment="1">
      <alignment vertical="center"/>
    </xf>
    <xf numFmtId="0" fontId="0" fillId="0" borderId="82" xfId="0" applyFont="1" applyBorder="1"/>
    <xf numFmtId="0" fontId="15" fillId="7" borderId="70" xfId="0" applyFont="1" applyFill="1" applyBorder="1" applyAlignment="1" applyProtection="1">
      <alignment vertical="center" wrapText="1"/>
      <protection locked="0"/>
    </xf>
    <xf numFmtId="0" fontId="6" fillId="7" borderId="83" xfId="0" applyNumberFormat="1" applyFont="1" applyFill="1" applyBorder="1" applyAlignment="1">
      <alignment vertical="center"/>
    </xf>
    <xf numFmtId="167" fontId="6" fillId="7" borderId="83" xfId="0" applyNumberFormat="1" applyFont="1" applyFill="1" applyBorder="1" applyAlignment="1">
      <alignment vertical="center"/>
    </xf>
    <xf numFmtId="0" fontId="0" fillId="0" borderId="68" xfId="0" applyFont="1" applyBorder="1"/>
    <xf numFmtId="0" fontId="0" fillId="0" borderId="3" xfId="0" applyFont="1" applyBorder="1"/>
    <xf numFmtId="0" fontId="12" fillId="7" borderId="63" xfId="0" applyFont="1" applyFill="1" applyBorder="1" applyAlignment="1" applyProtection="1">
      <alignment vertical="center" wrapText="1"/>
      <protection locked="0"/>
    </xf>
    <xf numFmtId="167" fontId="6" fillId="7" borderId="92" xfId="0" applyNumberFormat="1" applyFont="1" applyFill="1" applyBorder="1" applyAlignment="1">
      <alignment vertical="center"/>
    </xf>
    <xf numFmtId="0" fontId="12" fillId="7" borderId="68" xfId="0" applyFont="1" applyFill="1" applyBorder="1" applyAlignment="1" applyProtection="1">
      <alignment vertical="center" wrapText="1"/>
      <protection locked="0"/>
    </xf>
    <xf numFmtId="0" fontId="0" fillId="0" borderId="69" xfId="0" applyFont="1" applyBorder="1"/>
    <xf numFmtId="167" fontId="6" fillId="7" borderId="4" xfId="0" applyNumberFormat="1" applyFont="1" applyFill="1" applyBorder="1" applyAlignment="1">
      <alignment vertical="center"/>
    </xf>
    <xf numFmtId="0" fontId="12" fillId="0" borderId="79" xfId="0" applyFont="1" applyFill="1" applyBorder="1" applyAlignment="1" applyProtection="1">
      <alignment vertical="center" wrapText="1"/>
      <protection locked="0"/>
    </xf>
    <xf numFmtId="0" fontId="0" fillId="0" borderId="61" xfId="0" applyFont="1" applyBorder="1"/>
    <xf numFmtId="0" fontId="0" fillId="0" borderId="67" xfId="0" applyFont="1" applyBorder="1"/>
    <xf numFmtId="0" fontId="12" fillId="0" borderId="10" xfId="0" applyFont="1" applyFill="1" applyBorder="1" applyAlignment="1" applyProtection="1">
      <alignment vertical="center" wrapText="1"/>
      <protection locked="0"/>
    </xf>
    <xf numFmtId="0" fontId="0" fillId="0" borderId="18" xfId="0" applyFont="1" applyBorder="1"/>
    <xf numFmtId="0" fontId="6" fillId="7" borderId="99" xfId="0" applyFont="1" applyFill="1" applyBorder="1" applyAlignment="1">
      <alignment vertical="center" wrapText="1"/>
    </xf>
    <xf numFmtId="167" fontId="6" fillId="7" borderId="60" xfId="0" applyNumberFormat="1" applyFont="1" applyFill="1" applyBorder="1" applyAlignment="1">
      <alignment vertical="center"/>
    </xf>
    <xf numFmtId="167" fontId="6" fillId="0" borderId="100" xfId="0" applyNumberFormat="1" applyFont="1" applyFill="1" applyBorder="1" applyAlignment="1">
      <alignment vertical="center"/>
    </xf>
    <xf numFmtId="0" fontId="6" fillId="7" borderId="101" xfId="0" applyFont="1" applyFill="1" applyBorder="1" applyAlignment="1">
      <alignment vertical="center" wrapText="1"/>
    </xf>
    <xf numFmtId="167" fontId="6" fillId="7" borderId="66" xfId="0" applyNumberFormat="1" applyFont="1" applyFill="1" applyBorder="1" applyAlignment="1">
      <alignment vertical="center"/>
    </xf>
    <xf numFmtId="167" fontId="6" fillId="0" borderId="102" xfId="0" applyNumberFormat="1" applyFont="1" applyFill="1" applyBorder="1" applyAlignment="1">
      <alignment vertical="center"/>
    </xf>
    <xf numFmtId="0" fontId="6" fillId="0" borderId="17" xfId="0" applyFont="1" applyBorder="1" applyAlignment="1">
      <alignment vertical="center" wrapText="1"/>
    </xf>
    <xf numFmtId="165" fontId="6" fillId="0" borderId="110" xfId="0" applyNumberFormat="1" applyFont="1" applyBorder="1" applyAlignment="1">
      <alignment vertical="center"/>
    </xf>
    <xf numFmtId="165" fontId="6" fillId="0" borderId="17" xfId="0" applyNumberFormat="1" applyFont="1" applyBorder="1" applyAlignment="1">
      <alignment vertical="center"/>
    </xf>
    <xf numFmtId="165" fontId="6" fillId="0" borderId="19" xfId="0" applyNumberFormat="1" applyFont="1" applyBorder="1" applyAlignment="1">
      <alignment vertical="center"/>
    </xf>
    <xf numFmtId="167" fontId="6" fillId="0" borderId="30" xfId="0" applyNumberFormat="1" applyFont="1" applyFill="1" applyBorder="1" applyAlignment="1">
      <alignment vertical="center"/>
    </xf>
    <xf numFmtId="49" fontId="7" fillId="0" borderId="17" xfId="0" applyNumberFormat="1" applyFont="1" applyFill="1" applyBorder="1"/>
    <xf numFmtId="165" fontId="6" fillId="8" borderId="119" xfId="0" applyNumberFormat="1" applyFont="1" applyFill="1" applyBorder="1"/>
    <xf numFmtId="165" fontId="6" fillId="8" borderId="123" xfId="0" applyNumberFormat="1" applyFont="1" applyFill="1" applyBorder="1"/>
    <xf numFmtId="165" fontId="6" fillId="8" borderId="118" xfId="0" applyNumberFormat="1" applyFont="1" applyFill="1" applyBorder="1"/>
    <xf numFmtId="165" fontId="6" fillId="8" borderId="37" xfId="0" applyNumberFormat="1" applyFont="1" applyFill="1" applyBorder="1"/>
    <xf numFmtId="165" fontId="6" fillId="8" borderId="2" xfId="0" applyNumberFormat="1" applyFont="1" applyFill="1" applyBorder="1"/>
    <xf numFmtId="165" fontId="6" fillId="8" borderId="3" xfId="0" applyNumberFormat="1" applyFont="1" applyFill="1" applyBorder="1"/>
    <xf numFmtId="165" fontId="6" fillId="8" borderId="1" xfId="0" applyNumberFormat="1" applyFont="1" applyFill="1" applyBorder="1"/>
    <xf numFmtId="165" fontId="6" fillId="8" borderId="36" xfId="0" applyNumberFormat="1" applyFont="1" applyFill="1" applyBorder="1"/>
    <xf numFmtId="165" fontId="6" fillId="8" borderId="117" xfId="0" applyNumberFormat="1" applyFont="1" applyFill="1" applyBorder="1"/>
    <xf numFmtId="165" fontId="6" fillId="8" borderId="83" xfId="0" applyNumberFormat="1" applyFont="1" applyFill="1" applyBorder="1"/>
    <xf numFmtId="165" fontId="6" fillId="8" borderId="115" xfId="0" applyNumberFormat="1" applyFont="1" applyFill="1" applyBorder="1"/>
    <xf numFmtId="165" fontId="6" fillId="8" borderId="32" xfId="0" applyNumberFormat="1" applyFont="1" applyFill="1" applyBorder="1"/>
    <xf numFmtId="165" fontId="7" fillId="0" borderId="111" xfId="0" applyNumberFormat="1" applyFont="1" applyFill="1" applyBorder="1"/>
    <xf numFmtId="165" fontId="7" fillId="0" borderId="121" xfId="0" applyNumberFormat="1" applyFont="1" applyFill="1" applyBorder="1"/>
    <xf numFmtId="165" fontId="7" fillId="0" borderId="30" xfId="0" applyNumberFormat="1" applyFont="1" applyFill="1" applyBorder="1"/>
    <xf numFmtId="49" fontId="7" fillId="0" borderId="0" xfId="0" applyNumberFormat="1" applyFont="1" applyFill="1" applyBorder="1"/>
    <xf numFmtId="165" fontId="6" fillId="8" borderId="7" xfId="0" applyNumberFormat="1" applyFont="1" applyFill="1" applyBorder="1"/>
    <xf numFmtId="165" fontId="6" fillId="8" borderId="124" xfId="0" applyNumberFormat="1" applyFont="1" applyFill="1" applyBorder="1"/>
    <xf numFmtId="165" fontId="6" fillId="8" borderId="8" xfId="0" applyNumberFormat="1" applyFont="1" applyFill="1" applyBorder="1"/>
    <xf numFmtId="165" fontId="6" fillId="8" borderId="40" xfId="0" applyNumberFormat="1" applyFont="1" applyFill="1" applyBorder="1"/>
    <xf numFmtId="165" fontId="6" fillId="8" borderId="125" xfId="0" applyNumberFormat="1" applyFont="1" applyFill="1" applyBorder="1"/>
    <xf numFmtId="165" fontId="6" fillId="8" borderId="126" xfId="0" applyNumberFormat="1" applyFont="1" applyFill="1" applyBorder="1"/>
    <xf numFmtId="49" fontId="7" fillId="0" borderId="127" xfId="0" applyNumberFormat="1" applyFont="1" applyFill="1" applyBorder="1"/>
    <xf numFmtId="165" fontId="6" fillId="8" borderId="29" xfId="0" applyNumberFormat="1" applyFont="1" applyFill="1" applyBorder="1"/>
    <xf numFmtId="165" fontId="6" fillId="8" borderId="25" xfId="0" applyNumberFormat="1" applyFont="1" applyFill="1" applyBorder="1"/>
    <xf numFmtId="165" fontId="6" fillId="8" borderId="55" xfId="0" applyNumberFormat="1" applyFont="1" applyFill="1" applyBorder="1"/>
    <xf numFmtId="165" fontId="6" fillId="8" borderId="38" xfId="0" applyNumberFormat="1" applyFont="1" applyFill="1" applyBorder="1"/>
    <xf numFmtId="165" fontId="6" fillId="8" borderId="11" xfId="0" applyNumberFormat="1" applyFont="1" applyFill="1" applyBorder="1"/>
    <xf numFmtId="165" fontId="6" fillId="8" borderId="128" xfId="0" applyNumberFormat="1" applyFont="1" applyFill="1" applyBorder="1"/>
    <xf numFmtId="165" fontId="6" fillId="8" borderId="129" xfId="0" applyNumberFormat="1" applyFont="1" applyFill="1" applyBorder="1"/>
    <xf numFmtId="165" fontId="6" fillId="8" borderId="34" xfId="0" applyNumberFormat="1" applyFont="1" applyFill="1" applyBorder="1"/>
    <xf numFmtId="165" fontId="7" fillId="0" borderId="110" xfId="0" applyNumberFormat="1" applyFont="1" applyFill="1" applyBorder="1"/>
    <xf numFmtId="165" fontId="7" fillId="0" borderId="130" xfId="0" applyNumberFormat="1" applyFont="1" applyFill="1" applyBorder="1"/>
    <xf numFmtId="0" fontId="0" fillId="0" borderId="0" xfId="0" applyFont="1" applyBorder="1" applyAlignment="1">
      <alignment wrapText="1"/>
    </xf>
    <xf numFmtId="0" fontId="0" fillId="0" borderId="0" xfId="0" applyFont="1" applyAlignment="1">
      <alignment vertical="top"/>
    </xf>
    <xf numFmtId="0" fontId="5" fillId="0" borderId="0" xfId="0" applyFont="1" applyAlignment="1">
      <alignment vertical="top"/>
    </xf>
    <xf numFmtId="4" fontId="11" fillId="0" borderId="0" xfId="0" applyNumberFormat="1" applyFont="1" applyBorder="1" applyAlignment="1"/>
    <xf numFmtId="0" fontId="6" fillId="0" borderId="30" xfId="0" applyFont="1" applyBorder="1" applyAlignment="1">
      <alignment horizontal="center" vertical="top" wrapText="1"/>
    </xf>
    <xf numFmtId="0" fontId="6" fillId="0" borderId="111" xfId="0" applyFont="1" applyBorder="1" applyAlignment="1">
      <alignment horizontal="center" vertical="top" wrapText="1"/>
    </xf>
    <xf numFmtId="0" fontId="6" fillId="0" borderId="121" xfId="0" applyFont="1" applyBorder="1" applyAlignment="1">
      <alignment horizontal="center" vertical="top" wrapText="1"/>
    </xf>
    <xf numFmtId="0" fontId="6" fillId="0" borderId="122" xfId="0" applyFont="1" applyBorder="1" applyAlignment="1">
      <alignment horizontal="center" vertical="top" wrapText="1"/>
    </xf>
    <xf numFmtId="0" fontId="6" fillId="0" borderId="19" xfId="0" applyFont="1" applyBorder="1" applyAlignment="1">
      <alignment horizontal="center" vertical="top" wrapText="1"/>
    </xf>
    <xf numFmtId="0" fontId="6" fillId="0" borderId="37" xfId="0" applyFont="1" applyBorder="1" applyAlignment="1">
      <alignment horizontal="center" vertical="top" wrapText="1"/>
    </xf>
    <xf numFmtId="0" fontId="6" fillId="0" borderId="119" xfId="0" applyFont="1" applyBorder="1" applyAlignment="1">
      <alignment horizontal="center" vertical="top" wrapText="1"/>
    </xf>
    <xf numFmtId="0" fontId="6" fillId="0" borderId="123" xfId="0" applyFont="1" applyBorder="1" applyAlignment="1">
      <alignment vertical="top" wrapText="1"/>
    </xf>
    <xf numFmtId="49" fontId="6" fillId="0" borderId="123" xfId="0" applyNumberFormat="1" applyFont="1" applyBorder="1" applyAlignment="1">
      <alignment vertical="top" wrapText="1"/>
    </xf>
    <xf numFmtId="4" fontId="6" fillId="0" borderId="123" xfId="0" applyNumberFormat="1" applyFont="1" applyBorder="1" applyAlignment="1">
      <alignment vertical="top" wrapText="1"/>
    </xf>
    <xf numFmtId="169" fontId="6" fillId="0" borderId="118" xfId="0" applyNumberFormat="1" applyFont="1" applyBorder="1" applyAlignment="1">
      <alignment vertical="top" wrapText="1"/>
    </xf>
    <xf numFmtId="4" fontId="6" fillId="0" borderId="37" xfId="0" applyNumberFormat="1" applyFont="1" applyBorder="1" applyAlignment="1">
      <alignment vertical="top" wrapText="1"/>
    </xf>
    <xf numFmtId="0" fontId="6" fillId="0" borderId="36" xfId="0" applyFont="1" applyBorder="1" applyAlignment="1">
      <alignment horizontal="center" vertical="top" wrapText="1"/>
    </xf>
    <xf numFmtId="0" fontId="6" fillId="0" borderId="2" xfId="0" applyFont="1" applyBorder="1" applyAlignment="1">
      <alignment horizontal="center" vertical="top" wrapText="1"/>
    </xf>
    <xf numFmtId="0" fontId="6" fillId="0" borderId="3" xfId="0" applyFont="1" applyBorder="1" applyAlignment="1">
      <alignment vertical="top" wrapText="1"/>
    </xf>
    <xf numFmtId="49" fontId="6" fillId="0" borderId="3" xfId="0" applyNumberFormat="1" applyFont="1" applyBorder="1" applyAlignment="1">
      <alignment vertical="top" wrapText="1"/>
    </xf>
    <xf numFmtId="4" fontId="6" fillId="0" borderId="3" xfId="0" applyNumberFormat="1" applyFont="1" applyBorder="1" applyAlignment="1">
      <alignment vertical="top" wrapText="1"/>
    </xf>
    <xf numFmtId="170" fontId="6" fillId="0" borderId="1" xfId="0" applyNumberFormat="1" applyFont="1" applyBorder="1" applyAlignment="1">
      <alignment vertical="top" wrapText="1"/>
    </xf>
    <xf numFmtId="4" fontId="6" fillId="0" borderId="36" xfId="0" applyNumberFormat="1" applyFont="1" applyBorder="1" applyAlignment="1">
      <alignment vertical="top" wrapText="1"/>
    </xf>
    <xf numFmtId="0" fontId="6" fillId="0" borderId="32" xfId="0" applyFont="1" applyBorder="1" applyAlignment="1">
      <alignment horizontal="center" vertical="top" wrapText="1"/>
    </xf>
    <xf numFmtId="0" fontId="6" fillId="0" borderId="117" xfId="0" applyFont="1" applyBorder="1" applyAlignment="1">
      <alignment horizontal="center" vertical="top" wrapText="1"/>
    </xf>
    <xf numFmtId="0" fontId="6" fillId="0" borderId="83" xfId="0" applyFont="1" applyBorder="1" applyAlignment="1">
      <alignment vertical="top" wrapText="1"/>
    </xf>
    <xf numFmtId="49" fontId="6" fillId="0" borderId="83" xfId="0" applyNumberFormat="1" applyFont="1" applyBorder="1" applyAlignment="1">
      <alignment vertical="top" wrapText="1"/>
    </xf>
    <xf numFmtId="4" fontId="6" fillId="0" borderId="83" xfId="0" applyNumberFormat="1" applyFont="1" applyBorder="1" applyAlignment="1">
      <alignment vertical="top" wrapText="1"/>
    </xf>
    <xf numFmtId="170" fontId="6" fillId="0" borderId="115" xfId="0" applyNumberFormat="1" applyFont="1" applyBorder="1" applyAlignment="1">
      <alignment vertical="top" wrapText="1"/>
    </xf>
    <xf numFmtId="4" fontId="6" fillId="0" borderId="32" xfId="0" applyNumberFormat="1" applyFont="1" applyBorder="1" applyAlignment="1">
      <alignment vertical="top" wrapText="1"/>
    </xf>
    <xf numFmtId="0" fontId="0" fillId="0" borderId="0" xfId="0" applyFont="1" applyAlignment="1">
      <alignment horizontal="right"/>
    </xf>
    <xf numFmtId="0" fontId="0" fillId="0" borderId="3" xfId="0" applyFont="1" applyBorder="1" applyAlignment="1">
      <alignment wrapText="1"/>
    </xf>
    <xf numFmtId="0" fontId="1" fillId="0" borderId="0" xfId="0" applyFont="1" applyAlignment="1"/>
    <xf numFmtId="0" fontId="0" fillId="9" borderId="0" xfId="0" applyFill="1"/>
    <xf numFmtId="0" fontId="21" fillId="0" borderId="123" xfId="0" applyFont="1" applyBorder="1" applyAlignment="1">
      <alignment horizontal="center"/>
    </xf>
    <xf numFmtId="0" fontId="21" fillId="0" borderId="125" xfId="0" applyFont="1" applyBorder="1" applyAlignment="1">
      <alignment horizontal="center"/>
    </xf>
    <xf numFmtId="0" fontId="21" fillId="0" borderId="3" xfId="0" applyFont="1" applyBorder="1" applyAlignment="1">
      <alignment horizontal="center"/>
    </xf>
    <xf numFmtId="0" fontId="0" fillId="0" borderId="0" xfId="0" applyBorder="1"/>
    <xf numFmtId="0" fontId="0" fillId="0" borderId="0" xfId="0" applyBorder="1" applyAlignment="1">
      <alignment horizontal="center"/>
    </xf>
    <xf numFmtId="0" fontId="21" fillId="0" borderId="0" xfId="0" applyFont="1" applyBorder="1" applyAlignment="1">
      <alignment horizontal="center"/>
    </xf>
    <xf numFmtId="165" fontId="7" fillId="0" borderId="18" xfId="0" applyNumberFormat="1" applyFont="1" applyFill="1" applyBorder="1"/>
    <xf numFmtId="0" fontId="1" fillId="0" borderId="0" xfId="0" applyFont="1" applyAlignment="1">
      <alignment horizontal="center"/>
    </xf>
    <xf numFmtId="0" fontId="0" fillId="0" borderId="0" xfId="0" applyFill="1" applyBorder="1"/>
    <xf numFmtId="0" fontId="1" fillId="0" borderId="0" xfId="0" applyFont="1" applyFill="1" applyBorder="1" applyAlignment="1"/>
    <xf numFmtId="0" fontId="0" fillId="0" borderId="0" xfId="0" applyBorder="1" applyAlignment="1">
      <alignment vertical="top"/>
    </xf>
    <xf numFmtId="0" fontId="22" fillId="0" borderId="133" xfId="0" applyFont="1" applyBorder="1" applyAlignment="1">
      <alignment horizontal="left" vertical="top" wrapText="1"/>
    </xf>
    <xf numFmtId="0" fontId="22" fillId="0" borderId="24" xfId="0" applyFont="1" applyBorder="1" applyAlignment="1">
      <alignment horizontal="left" vertical="top" wrapText="1"/>
    </xf>
    <xf numFmtId="0" fontId="22" fillId="0" borderId="3" xfId="0" applyFont="1" applyBorder="1" applyAlignment="1">
      <alignment horizontal="left" vertical="top" wrapText="1"/>
    </xf>
    <xf numFmtId="0" fontId="22" fillId="0" borderId="38" xfId="0" applyFont="1" applyBorder="1" applyAlignment="1">
      <alignment horizontal="left" vertical="top" wrapText="1"/>
    </xf>
    <xf numFmtId="0" fontId="26" fillId="0" borderId="0" xfId="0" applyFont="1" applyBorder="1" applyAlignment="1">
      <alignment horizontal="center" vertical="center"/>
    </xf>
    <xf numFmtId="0" fontId="22" fillId="0" borderId="133" xfId="0" applyFont="1" applyFill="1" applyBorder="1" applyAlignment="1">
      <alignment horizontal="left" vertical="top" wrapText="1"/>
    </xf>
    <xf numFmtId="0" fontId="22" fillId="0" borderId="3" xfId="0" applyFont="1" applyFill="1" applyBorder="1" applyAlignment="1">
      <alignment horizontal="left" vertical="top" wrapText="1"/>
    </xf>
    <xf numFmtId="0" fontId="26" fillId="0" borderId="133" xfId="0" applyFont="1" applyBorder="1" applyAlignment="1">
      <alignment horizontal="left" vertical="center" wrapText="1"/>
    </xf>
    <xf numFmtId="0" fontId="26" fillId="0" borderId="3" xfId="0" applyFont="1" applyBorder="1" applyAlignment="1">
      <alignment horizontal="left" vertical="center" wrapText="1"/>
    </xf>
    <xf numFmtId="0" fontId="26" fillId="0" borderId="124" xfId="0" applyFont="1" applyBorder="1" applyAlignment="1">
      <alignment horizontal="left" vertical="center" wrapText="1"/>
    </xf>
    <xf numFmtId="0" fontId="26" fillId="0" borderId="123" xfId="0" applyFont="1" applyBorder="1" applyAlignment="1">
      <alignment horizontal="left" vertical="center" wrapText="1"/>
    </xf>
    <xf numFmtId="0" fontId="0" fillId="0" borderId="106" xfId="0" applyBorder="1" applyAlignment="1"/>
    <xf numFmtId="0" fontId="0" fillId="0" borderId="0" xfId="0" applyFill="1"/>
    <xf numFmtId="0" fontId="5" fillId="0" borderId="0" xfId="0" applyFont="1" applyFill="1" applyBorder="1" applyAlignment="1">
      <alignment wrapText="1"/>
    </xf>
    <xf numFmtId="0" fontId="5" fillId="0" borderId="0" xfId="0" applyFont="1" applyFill="1" applyBorder="1" applyAlignment="1">
      <alignment vertical="top" wrapText="1"/>
    </xf>
    <xf numFmtId="0" fontId="11" fillId="0" borderId="0" xfId="0" applyFont="1" applyFill="1" applyBorder="1" applyAlignment="1">
      <alignment vertical="top"/>
    </xf>
    <xf numFmtId="0" fontId="28" fillId="10" borderId="34" xfId="0" applyFont="1" applyFill="1" applyBorder="1" applyAlignment="1">
      <alignment vertical="center" wrapText="1"/>
    </xf>
    <xf numFmtId="0" fontId="28" fillId="10" borderId="31" xfId="0" applyFont="1" applyFill="1" applyBorder="1" applyAlignment="1">
      <alignment vertical="center" wrapText="1"/>
    </xf>
    <xf numFmtId="0" fontId="28" fillId="10" borderId="36" xfId="0" applyFont="1" applyFill="1" applyBorder="1" applyAlignment="1">
      <alignment vertical="center" wrapText="1"/>
    </xf>
    <xf numFmtId="0" fontId="28" fillId="10" borderId="4" xfId="0" applyFont="1" applyFill="1" applyBorder="1" applyAlignment="1">
      <alignment horizontal="center" vertical="center" wrapText="1"/>
    </xf>
    <xf numFmtId="0" fontId="28" fillId="10" borderId="10" xfId="0" applyFont="1" applyFill="1" applyBorder="1" applyAlignment="1">
      <alignment horizontal="center" vertical="center" wrapText="1"/>
    </xf>
    <xf numFmtId="0" fontId="28" fillId="10" borderId="37" xfId="0" applyFont="1" applyFill="1" applyBorder="1" applyAlignment="1">
      <alignment vertical="center" wrapText="1"/>
    </xf>
    <xf numFmtId="0" fontId="28" fillId="10" borderId="55" xfId="0" applyFont="1" applyFill="1" applyBorder="1" applyAlignment="1">
      <alignment vertical="center" wrapText="1"/>
    </xf>
    <xf numFmtId="0" fontId="28" fillId="9" borderId="91" xfId="0" applyFont="1" applyFill="1" applyBorder="1" applyAlignment="1">
      <alignment vertical="center" wrapText="1"/>
    </xf>
    <xf numFmtId="0" fontId="28" fillId="9" borderId="16" xfId="0" applyFont="1" applyFill="1" applyBorder="1" applyAlignment="1">
      <alignment vertical="center" wrapText="1"/>
    </xf>
    <xf numFmtId="0" fontId="28" fillId="9" borderId="34" xfId="0" applyFont="1" applyFill="1" applyBorder="1" applyAlignment="1">
      <alignment vertical="center" wrapText="1"/>
    </xf>
    <xf numFmtId="0" fontId="28" fillId="10" borderId="39" xfId="0" applyFont="1" applyFill="1" applyBorder="1" applyAlignment="1">
      <alignment vertical="center" wrapText="1"/>
    </xf>
    <xf numFmtId="0" fontId="28" fillId="10" borderId="33" xfId="0" applyFont="1" applyFill="1" applyBorder="1" applyAlignment="1">
      <alignment vertical="center" wrapText="1"/>
    </xf>
    <xf numFmtId="0" fontId="28" fillId="10" borderId="98" xfId="0" applyFont="1" applyFill="1" applyBorder="1" applyAlignment="1">
      <alignment horizontal="center" vertical="center" wrapText="1"/>
    </xf>
    <xf numFmtId="0" fontId="28" fillId="9" borderId="144" xfId="0" applyFont="1" applyFill="1" applyBorder="1" applyAlignment="1">
      <alignment vertical="center" wrapText="1"/>
    </xf>
    <xf numFmtId="0" fontId="28" fillId="9" borderId="12" xfId="0" applyFont="1" applyFill="1" applyBorder="1" applyAlignment="1">
      <alignment vertical="center" wrapText="1"/>
    </xf>
    <xf numFmtId="0" fontId="28" fillId="9" borderId="36" xfId="0" applyFont="1" applyFill="1" applyBorder="1" applyAlignment="1">
      <alignment vertical="center" wrapText="1"/>
    </xf>
    <xf numFmtId="0" fontId="28" fillId="10" borderId="10" xfId="0" applyFont="1" applyFill="1" applyBorder="1" applyAlignment="1">
      <alignment vertical="center" wrapText="1"/>
    </xf>
    <xf numFmtId="0" fontId="28" fillId="9" borderId="145" xfId="0" applyFont="1" applyFill="1" applyBorder="1" applyAlignment="1">
      <alignment vertical="center" wrapText="1"/>
    </xf>
    <xf numFmtId="0" fontId="28" fillId="9" borderId="9" xfId="0" applyFont="1" applyFill="1" applyBorder="1" applyAlignment="1">
      <alignment vertical="center" wrapText="1"/>
    </xf>
    <xf numFmtId="0" fontId="28" fillId="9" borderId="55" xfId="0" applyFont="1" applyFill="1" applyBorder="1" applyAlignment="1">
      <alignment vertical="center" wrapText="1"/>
    </xf>
    <xf numFmtId="0" fontId="28" fillId="10" borderId="5" xfId="0" applyFont="1" applyFill="1" applyBorder="1" applyAlignment="1">
      <alignment vertical="center" wrapText="1"/>
    </xf>
    <xf numFmtId="0" fontId="28" fillId="0" borderId="16" xfId="0" applyFont="1" applyBorder="1" applyAlignment="1">
      <alignment vertical="center" wrapText="1"/>
    </xf>
    <xf numFmtId="0" fontId="28" fillId="0" borderId="34" xfId="0" applyFont="1" applyBorder="1" applyAlignment="1">
      <alignment vertical="center" wrapText="1"/>
    </xf>
    <xf numFmtId="0" fontId="29" fillId="0" borderId="12" xfId="0" applyFont="1" applyBorder="1" applyAlignment="1">
      <alignment vertical="center" wrapText="1"/>
    </xf>
    <xf numFmtId="0" fontId="28" fillId="0" borderId="36" xfId="0" applyFont="1" applyBorder="1" applyAlignment="1">
      <alignment vertical="top" wrapText="1"/>
    </xf>
    <xf numFmtId="0" fontId="28" fillId="9" borderId="37" xfId="0" applyFont="1" applyFill="1" applyBorder="1" applyAlignment="1">
      <alignment vertical="center" wrapText="1"/>
    </xf>
    <xf numFmtId="0" fontId="28" fillId="0" borderId="145" xfId="0" applyFont="1" applyBorder="1" applyAlignment="1">
      <alignment vertical="center" wrapText="1"/>
    </xf>
    <xf numFmtId="0" fontId="30" fillId="0" borderId="37" xfId="0" applyFont="1" applyBorder="1" applyAlignment="1">
      <alignment vertical="center" wrapText="1"/>
    </xf>
    <xf numFmtId="0" fontId="28" fillId="0" borderId="30" xfId="0" applyFont="1" applyBorder="1" applyAlignment="1">
      <alignment vertical="center" wrapText="1"/>
    </xf>
    <xf numFmtId="0" fontId="32" fillId="0" borderId="30" xfId="0" applyFont="1" applyBorder="1" applyAlignment="1">
      <alignment horizontal="left" vertical="top" wrapText="1"/>
    </xf>
    <xf numFmtId="0" fontId="1" fillId="9" borderId="146" xfId="0" applyFont="1" applyFill="1" applyBorder="1" applyAlignment="1">
      <alignment vertical="center" wrapText="1"/>
    </xf>
    <xf numFmtId="0" fontId="7" fillId="0" borderId="0" xfId="0" applyFont="1" applyAlignment="1">
      <alignment horizontal="center"/>
    </xf>
    <xf numFmtId="0" fontId="35" fillId="0" borderId="0" xfId="0" applyFont="1"/>
    <xf numFmtId="0" fontId="36" fillId="0" borderId="0" xfId="0" applyFont="1"/>
    <xf numFmtId="0" fontId="27" fillId="0" borderId="0" xfId="0" applyFont="1"/>
    <xf numFmtId="0" fontId="37" fillId="0" borderId="0" xfId="0" applyFont="1"/>
    <xf numFmtId="0" fontId="5" fillId="0" borderId="0" xfId="0" applyFont="1" applyAlignment="1">
      <alignment vertical="top" wrapText="1"/>
    </xf>
    <xf numFmtId="0" fontId="7" fillId="0" borderId="111" xfId="0" applyFont="1" applyFill="1" applyBorder="1" applyAlignment="1">
      <alignment horizontal="center" vertical="center" wrapText="1"/>
    </xf>
    <xf numFmtId="0" fontId="0" fillId="0" borderId="0" xfId="0"/>
    <xf numFmtId="0" fontId="0" fillId="0" borderId="0" xfId="0" applyFont="1"/>
    <xf numFmtId="4" fontId="7" fillId="0" borderId="0" xfId="0" applyNumberFormat="1" applyFont="1" applyBorder="1" applyAlignment="1">
      <alignment horizontal="left" wrapText="1"/>
    </xf>
    <xf numFmtId="0" fontId="5" fillId="0" borderId="0" xfId="0" applyFont="1" applyBorder="1" applyAlignment="1">
      <alignment vertical="center" wrapText="1"/>
    </xf>
    <xf numFmtId="0" fontId="35" fillId="0" borderId="0" xfId="0" applyFont="1"/>
    <xf numFmtId="4" fontId="11" fillId="0" borderId="0" xfId="0" applyNumberFormat="1" applyFont="1" applyBorder="1" applyAlignment="1"/>
    <xf numFmtId="166" fontId="0" fillId="0" borderId="3" xfId="0" applyNumberFormat="1" applyFont="1" applyBorder="1"/>
    <xf numFmtId="0" fontId="5" fillId="0" borderId="0" xfId="0" applyFont="1" applyFill="1" applyBorder="1" applyAlignment="1">
      <alignment horizontal="center"/>
    </xf>
    <xf numFmtId="0" fontId="1" fillId="2" borderId="83" xfId="0" applyFont="1" applyFill="1" applyBorder="1" applyAlignment="1">
      <alignment horizontal="center" vertical="center" wrapText="1"/>
    </xf>
    <xf numFmtId="0" fontId="0" fillId="0" borderId="0" xfId="0" applyBorder="1" applyAlignment="1">
      <alignment horizontal="center"/>
    </xf>
    <xf numFmtId="0" fontId="0" fillId="0" borderId="147" xfId="0" applyBorder="1" applyAlignment="1">
      <alignment horizontal="center"/>
    </xf>
    <xf numFmtId="0" fontId="22" fillId="9" borderId="10" xfId="0" applyFont="1" applyFill="1" applyBorder="1" applyAlignment="1">
      <alignment vertical="top" wrapText="1"/>
    </xf>
    <xf numFmtId="0" fontId="22" fillId="9" borderId="13" xfId="0" applyFont="1" applyFill="1" applyBorder="1" applyAlignment="1">
      <alignment vertical="top" wrapText="1"/>
    </xf>
    <xf numFmtId="0" fontId="22" fillId="0" borderId="3" xfId="0" applyFont="1" applyFill="1" applyBorder="1" applyAlignment="1">
      <alignment vertical="top" wrapText="1"/>
    </xf>
    <xf numFmtId="0" fontId="29" fillId="0" borderId="30" xfId="0" applyFont="1" applyFill="1" applyBorder="1" applyAlignment="1">
      <alignment vertical="center" wrapText="1"/>
    </xf>
    <xf numFmtId="0" fontId="29" fillId="0" borderId="18" xfId="0" applyFont="1" applyFill="1" applyBorder="1" applyAlignment="1">
      <alignment vertical="center" wrapText="1"/>
    </xf>
    <xf numFmtId="0" fontId="7" fillId="0" borderId="0" xfId="0" applyFont="1" applyAlignment="1">
      <alignment horizontal="center"/>
    </xf>
    <xf numFmtId="0" fontId="5" fillId="0" borderId="0" xfId="0" applyFont="1" applyFill="1"/>
    <xf numFmtId="0" fontId="0" fillId="0" borderId="0" xfId="0" applyBorder="1" applyAlignment="1">
      <alignment horizontal="center"/>
    </xf>
    <xf numFmtId="0" fontId="7" fillId="6" borderId="42" xfId="0" applyFont="1" applyFill="1" applyBorder="1" applyAlignment="1">
      <alignment horizontal="center" vertical="center" wrapText="1"/>
    </xf>
    <xf numFmtId="0" fontId="18" fillId="0" borderId="0" xfId="0" applyFont="1" applyBorder="1" applyAlignment="1">
      <alignment vertical="top"/>
    </xf>
    <xf numFmtId="0" fontId="7" fillId="0" borderId="0" xfId="0" applyFont="1" applyAlignment="1"/>
    <xf numFmtId="0" fontId="22" fillId="9" borderId="79" xfId="0" applyFont="1" applyFill="1" applyBorder="1" applyAlignment="1">
      <alignment vertical="top" wrapText="1"/>
    </xf>
    <xf numFmtId="0" fontId="22" fillId="0" borderId="123" xfId="0" applyFont="1" applyFill="1" applyBorder="1" applyAlignment="1">
      <alignment horizontal="left" vertical="top" wrapText="1"/>
    </xf>
    <xf numFmtId="0" fontId="1" fillId="2" borderId="121" xfId="0" applyFont="1" applyFill="1" applyBorder="1" applyAlignment="1">
      <alignment horizontal="center" vertical="center"/>
    </xf>
    <xf numFmtId="0" fontId="27" fillId="0" borderId="3" xfId="0" applyFont="1" applyBorder="1" applyAlignment="1">
      <alignment vertical="top" wrapText="1"/>
    </xf>
    <xf numFmtId="0" fontId="27" fillId="0" borderId="123" xfId="0" applyFont="1" applyBorder="1" applyAlignment="1">
      <alignment vertical="top" wrapText="1"/>
    </xf>
    <xf numFmtId="0" fontId="22" fillId="0" borderId="133" xfId="0" applyFont="1" applyFill="1" applyBorder="1" applyAlignment="1">
      <alignment vertical="top" wrapText="1"/>
    </xf>
    <xf numFmtId="166" fontId="7" fillId="3" borderId="40" xfId="0" applyNumberFormat="1" applyFont="1" applyFill="1" applyBorder="1"/>
    <xf numFmtId="0" fontId="7" fillId="0" borderId="13" xfId="0" applyFont="1" applyBorder="1" applyAlignment="1">
      <alignment horizontal="left" vertical="center"/>
    </xf>
    <xf numFmtId="164" fontId="7" fillId="3" borderId="148" xfId="0" applyNumberFormat="1" applyFont="1" applyFill="1" applyBorder="1" applyAlignment="1"/>
    <xf numFmtId="10" fontId="7" fillId="3" borderId="148" xfId="1" applyNumberFormat="1" applyFont="1" applyFill="1" applyBorder="1" applyAlignment="1">
      <alignment horizontal="center" vertical="center" wrapText="1"/>
    </xf>
    <xf numFmtId="0" fontId="7" fillId="0" borderId="34" xfId="1" applyNumberFormat="1" applyFont="1" applyFill="1" applyBorder="1" applyAlignment="1">
      <alignment horizontal="center" vertical="center" wrapText="1"/>
    </xf>
    <xf numFmtId="164" fontId="7" fillId="3" borderId="34" xfId="0" applyNumberFormat="1" applyFont="1" applyFill="1" applyBorder="1" applyAlignment="1">
      <alignment vertical="center"/>
    </xf>
    <xf numFmtId="10" fontId="6" fillId="3" borderId="10" xfId="1" applyNumberFormat="1" applyFont="1" applyFill="1" applyBorder="1" applyAlignment="1">
      <alignment horizontal="center" vertical="center" wrapText="1"/>
    </xf>
    <xf numFmtId="10" fontId="6" fillId="3" borderId="98" xfId="1" applyNumberFormat="1" applyFont="1" applyFill="1" applyBorder="1" applyAlignment="1">
      <alignment horizontal="center" vertical="center" wrapText="1"/>
    </xf>
    <xf numFmtId="10" fontId="6" fillId="3" borderId="12" xfId="1" applyNumberFormat="1" applyFont="1" applyFill="1" applyBorder="1" applyAlignment="1">
      <alignment horizontal="center" vertical="center" wrapText="1"/>
    </xf>
    <xf numFmtId="10" fontId="6" fillId="3" borderId="143" xfId="1" applyNumberFormat="1" applyFont="1" applyFill="1" applyBorder="1" applyAlignment="1">
      <alignment horizontal="center" vertical="center" wrapText="1"/>
    </xf>
    <xf numFmtId="164" fontId="6" fillId="5" borderId="55" xfId="0" applyNumberFormat="1" applyFont="1" applyFill="1" applyBorder="1" applyAlignment="1">
      <alignment vertical="center" wrapText="1"/>
    </xf>
    <xf numFmtId="164" fontId="7" fillId="3" borderId="36" xfId="0" applyNumberFormat="1" applyFont="1" applyFill="1" applyBorder="1" applyAlignment="1">
      <alignment vertical="center"/>
    </xf>
    <xf numFmtId="0" fontId="1" fillId="11" borderId="17" xfId="0" applyFont="1" applyFill="1" applyBorder="1" applyAlignment="1">
      <alignment horizontal="center" vertical="center" wrapText="1" indent="1"/>
    </xf>
    <xf numFmtId="0" fontId="7" fillId="13" borderId="54" xfId="0" applyFont="1" applyFill="1" applyBorder="1" applyAlignment="1">
      <alignment vertical="center" wrapText="1"/>
    </xf>
    <xf numFmtId="0" fontId="7" fillId="13" borderId="5" xfId="0" applyFont="1" applyFill="1" applyBorder="1" applyAlignment="1">
      <alignment horizontal="center" vertical="center"/>
    </xf>
    <xf numFmtId="0" fontId="7" fillId="13" borderId="6" xfId="0" applyFont="1" applyFill="1" applyBorder="1" applyAlignment="1">
      <alignment vertical="center"/>
    </xf>
    <xf numFmtId="167" fontId="7" fillId="13" borderId="9" xfId="0" applyNumberFormat="1" applyFont="1" applyFill="1" applyBorder="1" applyAlignment="1">
      <alignment vertical="center"/>
    </xf>
    <xf numFmtId="167" fontId="7" fillId="13" borderId="55" xfId="0" applyNumberFormat="1" applyFont="1" applyFill="1" applyBorder="1" applyAlignment="1">
      <alignment vertical="center"/>
    </xf>
    <xf numFmtId="167" fontId="7" fillId="13" borderId="5" xfId="0" applyNumberFormat="1" applyFont="1" applyFill="1" applyBorder="1" applyAlignment="1">
      <alignment vertical="center"/>
    </xf>
    <xf numFmtId="167" fontId="7" fillId="13" borderId="6" xfId="0" applyNumberFormat="1" applyFont="1" applyFill="1" applyBorder="1" applyAlignment="1">
      <alignment vertical="center"/>
    </xf>
    <xf numFmtId="0" fontId="14" fillId="12" borderId="72" xfId="0" applyFont="1" applyFill="1" applyBorder="1" applyAlignment="1">
      <alignment vertical="center" wrapText="1"/>
    </xf>
    <xf numFmtId="0" fontId="14" fillId="12" borderId="72" xfId="0" applyFont="1" applyFill="1" applyBorder="1" applyAlignment="1">
      <alignment horizontal="center" vertical="center"/>
    </xf>
    <xf numFmtId="0" fontId="14" fillId="12" borderId="73" xfId="0" applyFont="1" applyFill="1" applyBorder="1" applyAlignment="1">
      <alignment horizontal="center" vertical="center"/>
    </xf>
    <xf numFmtId="167" fontId="7" fillId="12" borderId="74" xfId="0" applyNumberFormat="1" applyFont="1" applyFill="1" applyBorder="1" applyAlignment="1">
      <alignment vertical="center"/>
    </xf>
    <xf numFmtId="167" fontId="7" fillId="12" borderId="73" xfId="0" applyNumberFormat="1" applyFont="1" applyFill="1" applyBorder="1" applyAlignment="1">
      <alignment vertical="center"/>
    </xf>
    <xf numFmtId="167" fontId="7" fillId="12" borderId="72" xfId="0" applyNumberFormat="1" applyFont="1" applyFill="1" applyBorder="1" applyAlignment="1">
      <alignment vertical="center"/>
    </xf>
    <xf numFmtId="167" fontId="7" fillId="12" borderId="13" xfId="0" applyNumberFormat="1" applyFont="1" applyFill="1" applyBorder="1" applyAlignment="1">
      <alignment vertical="center"/>
    </xf>
    <xf numFmtId="167" fontId="7" fillId="12" borderId="34" xfId="0" applyNumberFormat="1" applyFont="1" applyFill="1" applyBorder="1" applyAlignment="1">
      <alignment vertical="center"/>
    </xf>
    <xf numFmtId="0" fontId="7" fillId="13" borderId="5" xfId="0" applyFont="1" applyFill="1" applyBorder="1" applyAlignment="1">
      <alignment vertical="center" wrapText="1"/>
    </xf>
    <xf numFmtId="0" fontId="7" fillId="13" borderId="76" xfId="0" applyFont="1" applyFill="1" applyBorder="1" applyAlignment="1">
      <alignment vertical="center" wrapText="1"/>
    </xf>
    <xf numFmtId="0" fontId="7" fillId="13" borderId="6" xfId="0" applyFont="1" applyFill="1" applyBorder="1" applyAlignment="1">
      <alignment horizontal="center" vertical="center"/>
    </xf>
    <xf numFmtId="0" fontId="7" fillId="13" borderId="9" xfId="0" applyFont="1" applyFill="1" applyBorder="1" applyAlignment="1">
      <alignment horizontal="center" vertical="center"/>
    </xf>
    <xf numFmtId="0" fontId="7" fillId="13" borderId="55" xfId="0" applyFont="1" applyFill="1" applyBorder="1" applyAlignment="1">
      <alignment horizontal="center" vertical="center"/>
    </xf>
    <xf numFmtId="0" fontId="14" fillId="12" borderId="84" xfId="0" applyFont="1" applyFill="1" applyBorder="1" applyAlignment="1">
      <alignment vertical="center" wrapText="1"/>
    </xf>
    <xf numFmtId="0" fontId="14" fillId="12" borderId="85" xfId="0" applyFont="1" applyFill="1" applyBorder="1" applyAlignment="1">
      <alignment vertical="center" wrapText="1"/>
    </xf>
    <xf numFmtId="0" fontId="14" fillId="12" borderId="86" xfId="0" applyFont="1" applyFill="1" applyBorder="1" applyAlignment="1">
      <alignment horizontal="center" vertical="center"/>
    </xf>
    <xf numFmtId="0" fontId="14" fillId="12" borderId="14" xfId="0" applyFont="1" applyFill="1" applyBorder="1" applyAlignment="1">
      <alignment horizontal="center" vertical="center"/>
    </xf>
    <xf numFmtId="167" fontId="7" fillId="12" borderId="87" xfId="0" applyNumberFormat="1" applyFont="1" applyFill="1" applyBorder="1" applyAlignment="1">
      <alignment vertical="center"/>
    </xf>
    <xf numFmtId="167" fontId="7" fillId="12" borderId="88" xfId="0" applyNumberFormat="1" applyFont="1" applyFill="1" applyBorder="1" applyAlignment="1">
      <alignment vertical="center"/>
    </xf>
    <xf numFmtId="167" fontId="7" fillId="12" borderId="84" xfId="0" applyNumberFormat="1" applyFont="1" applyFill="1" applyBorder="1" applyAlignment="1">
      <alignment vertical="center"/>
    </xf>
    <xf numFmtId="167" fontId="7" fillId="12" borderId="89" xfId="0" applyNumberFormat="1" applyFont="1" applyFill="1" applyBorder="1" applyAlignment="1">
      <alignment vertical="center"/>
    </xf>
    <xf numFmtId="167" fontId="7" fillId="12" borderId="90" xfId="0" applyNumberFormat="1" applyFont="1" applyFill="1" applyBorder="1" applyAlignment="1">
      <alignment vertical="center"/>
    </xf>
    <xf numFmtId="167" fontId="7" fillId="12" borderId="95" xfId="0" applyNumberFormat="1" applyFont="1" applyFill="1" applyBorder="1" applyAlignment="1">
      <alignment vertical="center"/>
    </xf>
    <xf numFmtId="167" fontId="7" fillId="12" borderId="14" xfId="0" applyNumberFormat="1" applyFont="1" applyFill="1" applyBorder="1" applyAlignment="1">
      <alignment vertical="center"/>
    </xf>
    <xf numFmtId="0" fontId="14" fillId="12" borderId="70" xfId="0" applyFont="1" applyFill="1" applyBorder="1" applyAlignment="1">
      <alignment vertical="center" wrapText="1"/>
    </xf>
    <xf numFmtId="0" fontId="14" fillId="12" borderId="96" xfId="0" applyFont="1" applyFill="1" applyBorder="1" applyAlignment="1">
      <alignment vertical="center" wrapText="1"/>
    </xf>
    <xf numFmtId="167" fontId="7" fillId="12" borderId="97" xfId="0" applyNumberFormat="1" applyFont="1" applyFill="1" applyBorder="1" applyAlignment="1">
      <alignment horizontal="right" vertical="center"/>
    </xf>
    <xf numFmtId="167" fontId="7" fillId="12" borderId="98" xfId="0" applyNumberFormat="1" applyFont="1" applyFill="1" applyBorder="1" applyAlignment="1">
      <alignment vertical="center"/>
    </xf>
    <xf numFmtId="0" fontId="14" fillId="12" borderId="103" xfId="0" applyFont="1" applyFill="1" applyBorder="1" applyAlignment="1">
      <alignment vertical="center" wrapText="1"/>
    </xf>
    <xf numFmtId="0" fontId="14" fillId="12" borderId="104" xfId="0" applyFont="1" applyFill="1" applyBorder="1" applyAlignment="1">
      <alignment vertical="center" wrapText="1"/>
    </xf>
    <xf numFmtId="167" fontId="7" fillId="12" borderId="104" xfId="0" applyNumberFormat="1" applyFont="1" applyFill="1" applyBorder="1" applyAlignment="1">
      <alignment vertical="center"/>
    </xf>
    <xf numFmtId="167" fontId="7" fillId="12" borderId="105" xfId="0" applyNumberFormat="1" applyFont="1" applyFill="1" applyBorder="1" applyAlignment="1">
      <alignment vertical="center"/>
    </xf>
    <xf numFmtId="167" fontId="7" fillId="13" borderId="31" xfId="0" applyNumberFormat="1" applyFont="1" applyFill="1" applyBorder="1" applyAlignment="1">
      <alignment vertical="center"/>
    </xf>
    <xf numFmtId="167" fontId="7" fillId="13" borderId="91" xfId="0" applyNumberFormat="1" applyFont="1" applyFill="1" applyBorder="1" applyAlignment="1">
      <alignment vertical="center"/>
    </xf>
    <xf numFmtId="0" fontId="7" fillId="2" borderId="17" xfId="0" applyFont="1" applyFill="1" applyBorder="1" applyAlignment="1">
      <alignment vertical="center" wrapText="1"/>
    </xf>
    <xf numFmtId="0" fontId="7" fillId="2" borderId="106" xfId="0" applyFont="1" applyFill="1" applyBorder="1" applyAlignment="1">
      <alignment vertical="center" wrapText="1"/>
    </xf>
    <xf numFmtId="0" fontId="6" fillId="2" borderId="106" xfId="0" applyFont="1" applyFill="1" applyBorder="1" applyAlignment="1">
      <alignment horizontal="center" vertical="center"/>
    </xf>
    <xf numFmtId="0" fontId="6" fillId="2" borderId="106" xfId="0" applyFont="1" applyFill="1" applyBorder="1" applyAlignment="1">
      <alignment vertical="center"/>
    </xf>
    <xf numFmtId="168" fontId="7" fillId="2" borderId="31" xfId="0" applyNumberFormat="1" applyFont="1" applyFill="1" applyBorder="1" applyAlignment="1">
      <alignment vertical="center"/>
    </xf>
    <xf numFmtId="168" fontId="7" fillId="2" borderId="17" xfId="0" applyNumberFormat="1" applyFont="1" applyFill="1" applyBorder="1" applyAlignment="1">
      <alignment vertical="center"/>
    </xf>
    <xf numFmtId="167" fontId="7" fillId="12" borderId="107" xfId="0" applyNumberFormat="1" applyFont="1" applyFill="1" applyBorder="1" applyAlignment="1">
      <alignment vertical="center"/>
    </xf>
    <xf numFmtId="167" fontId="7" fillId="12" borderId="108" xfId="0" applyNumberFormat="1" applyFont="1" applyFill="1" applyBorder="1" applyAlignment="1">
      <alignment vertical="center"/>
    </xf>
    <xf numFmtId="167" fontId="7" fillId="12" borderId="19" xfId="0" applyNumberFormat="1" applyFont="1" applyFill="1" applyBorder="1" applyAlignment="1">
      <alignment vertical="center"/>
    </xf>
    <xf numFmtId="167" fontId="7" fillId="12" borderId="109" xfId="0" applyNumberFormat="1" applyFont="1" applyFill="1" applyBorder="1" applyAlignment="1">
      <alignment vertical="center"/>
    </xf>
    <xf numFmtId="0" fontId="7" fillId="2" borderId="18" xfId="0" applyFont="1" applyFill="1" applyBorder="1" applyAlignment="1">
      <alignment vertical="center" wrapText="1"/>
    </xf>
    <xf numFmtId="0" fontId="14" fillId="2" borderId="18" xfId="0" applyFont="1" applyFill="1" applyBorder="1" applyAlignment="1">
      <alignment horizontal="center" vertical="center"/>
    </xf>
    <xf numFmtId="0" fontId="14" fillId="2" borderId="18" xfId="0" applyFont="1" applyFill="1" applyBorder="1" applyAlignment="1">
      <alignment vertical="center"/>
    </xf>
    <xf numFmtId="165" fontId="7" fillId="2" borderId="30" xfId="0" applyNumberFormat="1" applyFont="1" applyFill="1" applyBorder="1" applyAlignment="1">
      <alignment vertical="center"/>
    </xf>
    <xf numFmtId="165" fontId="7" fillId="2" borderId="17" xfId="0" applyNumberFormat="1" applyFont="1" applyFill="1" applyBorder="1" applyAlignment="1">
      <alignment vertical="center"/>
    </xf>
    <xf numFmtId="167" fontId="7" fillId="12" borderId="112" xfId="0" applyNumberFormat="1" applyFont="1" applyFill="1" applyBorder="1" applyAlignment="1">
      <alignment vertical="center"/>
    </xf>
    <xf numFmtId="167" fontId="7" fillId="12" borderId="113" xfId="0" applyNumberFormat="1" applyFont="1" applyFill="1" applyBorder="1" applyAlignment="1">
      <alignment vertical="center"/>
    </xf>
    <xf numFmtId="167" fontId="7" fillId="12" borderId="114" xfId="0" applyNumberFormat="1" applyFont="1" applyFill="1" applyBorder="1" applyAlignment="1">
      <alignment vertical="center"/>
    </xf>
    <xf numFmtId="0" fontId="6" fillId="2" borderId="57" xfId="0" applyFont="1" applyFill="1" applyBorder="1" applyAlignment="1">
      <alignment horizontal="center" vertical="center" wrapText="1"/>
    </xf>
    <xf numFmtId="0" fontId="6" fillId="2" borderId="64" xfId="0" applyFont="1" applyFill="1" applyBorder="1" applyAlignment="1">
      <alignment horizontal="center" vertical="center" wrapText="1"/>
    </xf>
    <xf numFmtId="0" fontId="6" fillId="12" borderId="57" xfId="0" applyFont="1" applyFill="1" applyBorder="1" applyAlignment="1">
      <alignment horizontal="center" vertical="center"/>
    </xf>
    <xf numFmtId="0" fontId="6" fillId="12" borderId="64" xfId="0" applyFont="1" applyFill="1" applyBorder="1" applyAlignment="1">
      <alignment horizontal="center" vertical="center" wrapText="1"/>
    </xf>
    <xf numFmtId="0" fontId="6" fillId="12" borderId="64" xfId="0" applyFont="1" applyFill="1" applyBorder="1" applyAlignment="1">
      <alignment horizontal="center" vertical="center"/>
    </xf>
    <xf numFmtId="0" fontId="6" fillId="12" borderId="67" xfId="0" applyFont="1" applyFill="1" applyBorder="1" applyAlignment="1">
      <alignment horizontal="center" vertical="center" wrapText="1"/>
    </xf>
    <xf numFmtId="0" fontId="6" fillId="12" borderId="73" xfId="0" applyFont="1" applyFill="1" applyBorder="1" applyAlignment="1">
      <alignment horizontal="center" vertical="center" wrapText="1"/>
    </xf>
    <xf numFmtId="0" fontId="6" fillId="12" borderId="78" xfId="0" applyFont="1" applyFill="1" applyBorder="1" applyAlignment="1">
      <alignment horizontal="center" vertical="center"/>
    </xf>
    <xf numFmtId="0" fontId="6" fillId="12" borderId="80" xfId="0" applyFont="1" applyFill="1" applyBorder="1" applyAlignment="1">
      <alignment horizontal="center" vertical="center"/>
    </xf>
    <xf numFmtId="0" fontId="6" fillId="12" borderId="80" xfId="0" applyFont="1" applyFill="1" applyBorder="1" applyAlignment="1">
      <alignment horizontal="center" vertical="center" wrapText="1"/>
    </xf>
    <xf numFmtId="0" fontId="6" fillId="12" borderId="93" xfId="0" applyFont="1" applyFill="1" applyBorder="1" applyAlignment="1">
      <alignment horizontal="center" vertical="center"/>
    </xf>
    <xf numFmtId="0" fontId="6" fillId="2" borderId="17" xfId="0" applyFont="1" applyFill="1" applyBorder="1" applyAlignment="1">
      <alignment horizontal="center" vertical="center"/>
    </xf>
    <xf numFmtId="167" fontId="6" fillId="12" borderId="59" xfId="0" applyNumberFormat="1" applyFont="1" applyFill="1" applyBorder="1" applyAlignment="1">
      <alignment vertical="center"/>
    </xf>
    <xf numFmtId="167" fontId="6" fillId="12" borderId="62" xfId="0" applyNumberFormat="1" applyFont="1" applyFill="1" applyBorder="1" applyAlignment="1">
      <alignment vertical="center"/>
    </xf>
    <xf numFmtId="0" fontId="6" fillId="2" borderId="18" xfId="0" applyFont="1" applyFill="1" applyBorder="1" applyAlignment="1">
      <alignment vertical="center"/>
    </xf>
    <xf numFmtId="0" fontId="6" fillId="2" borderId="19" xfId="0" applyFont="1" applyFill="1" applyBorder="1" applyAlignment="1">
      <alignment vertical="center"/>
    </xf>
    <xf numFmtId="0" fontId="6" fillId="2" borderId="17" xfId="0" applyFont="1" applyFill="1" applyBorder="1" applyAlignment="1">
      <alignment vertical="center"/>
    </xf>
    <xf numFmtId="0" fontId="6" fillId="2" borderId="111" xfId="0" applyFont="1" applyFill="1" applyBorder="1" applyAlignment="1">
      <alignment vertical="center"/>
    </xf>
    <xf numFmtId="0" fontId="7" fillId="12" borderId="120" xfId="0" applyFont="1" applyFill="1" applyBorder="1" applyAlignment="1">
      <alignment horizontal="left" vertical="center" wrapText="1"/>
    </xf>
    <xf numFmtId="0" fontId="7" fillId="12" borderId="111" xfId="0" applyFont="1" applyFill="1" applyBorder="1" applyAlignment="1">
      <alignment horizontal="center" vertical="center" wrapText="1"/>
    </xf>
    <xf numFmtId="0" fontId="7" fillId="12" borderId="121" xfId="0" applyFont="1" applyFill="1" applyBorder="1" applyAlignment="1">
      <alignment horizontal="center" vertical="center" wrapText="1"/>
    </xf>
    <xf numFmtId="0" fontId="7" fillId="12" borderId="122" xfId="0" applyFont="1" applyFill="1" applyBorder="1" applyAlignment="1">
      <alignment horizontal="center" vertical="center" wrapText="1"/>
    </xf>
    <xf numFmtId="0" fontId="7" fillId="12" borderId="30" xfId="0" applyFont="1" applyFill="1" applyBorder="1" applyAlignment="1">
      <alignment horizontal="center" vertical="center" wrapText="1"/>
    </xf>
    <xf numFmtId="0" fontId="41" fillId="12" borderId="30" xfId="0" applyFont="1" applyFill="1" applyBorder="1" applyAlignment="1" applyProtection="1">
      <alignment horizontal="center" vertical="center" wrapText="1"/>
    </xf>
    <xf numFmtId="49" fontId="7" fillId="2" borderId="36" xfId="0" applyNumberFormat="1" applyFont="1" applyFill="1" applyBorder="1" applyAlignment="1">
      <alignment wrapText="1"/>
    </xf>
    <xf numFmtId="49" fontId="7" fillId="2" borderId="32" xfId="0" applyNumberFormat="1" applyFont="1" applyFill="1" applyBorder="1" applyAlignment="1">
      <alignment wrapText="1"/>
    </xf>
    <xf numFmtId="0" fontId="7" fillId="2" borderId="17" xfId="0" applyFont="1" applyFill="1" applyBorder="1" applyAlignment="1">
      <alignment horizontal="center" vertical="center"/>
    </xf>
    <xf numFmtId="0" fontId="7" fillId="2" borderId="30" xfId="0" applyFont="1" applyFill="1" applyBorder="1" applyAlignment="1">
      <alignment horizontal="center" vertical="center" wrapText="1"/>
    </xf>
    <xf numFmtId="0" fontId="8" fillId="2" borderId="19" xfId="0" applyFont="1" applyFill="1" applyBorder="1" applyAlignment="1">
      <alignment horizontal="center" vertical="center" wrapText="1"/>
    </xf>
    <xf numFmtId="0" fontId="8" fillId="2" borderId="30" xfId="0" applyFont="1" applyFill="1" applyBorder="1" applyAlignment="1">
      <alignment horizontal="center" vertical="center" wrapText="1"/>
    </xf>
    <xf numFmtId="10" fontId="7" fillId="5" borderId="55" xfId="1" applyNumberFormat="1" applyFont="1" applyFill="1" applyBorder="1" applyAlignment="1">
      <alignment horizontal="center" vertical="center" wrapText="1"/>
    </xf>
    <xf numFmtId="0" fontId="7" fillId="5" borderId="5" xfId="1" applyNumberFormat="1" applyFont="1" applyFill="1" applyBorder="1" applyAlignment="1">
      <alignment horizontal="center" vertical="center" wrapText="1"/>
    </xf>
    <xf numFmtId="0" fontId="7" fillId="5" borderId="9" xfId="1" applyNumberFormat="1" applyFont="1" applyFill="1" applyBorder="1" applyAlignment="1">
      <alignment horizontal="center" vertical="center" wrapText="1"/>
    </xf>
    <xf numFmtId="10" fontId="6" fillId="5" borderId="37" xfId="1" applyNumberFormat="1" applyFont="1" applyFill="1" applyBorder="1" applyAlignment="1">
      <alignment horizontal="center" vertical="center" wrapText="1"/>
    </xf>
    <xf numFmtId="10" fontId="6" fillId="5" borderId="79" xfId="1" applyNumberFormat="1" applyFont="1" applyFill="1" applyBorder="1" applyAlignment="1">
      <alignment horizontal="center" vertical="center" wrapText="1"/>
    </xf>
    <xf numFmtId="10" fontId="6" fillId="5" borderId="145" xfId="1" applyNumberFormat="1" applyFont="1" applyFill="1" applyBorder="1" applyAlignment="1">
      <alignment horizontal="center" vertical="center" wrapText="1"/>
    </xf>
    <xf numFmtId="10" fontId="6" fillId="5" borderId="36" xfId="1" applyNumberFormat="1" applyFont="1" applyFill="1" applyBorder="1" applyAlignment="1">
      <alignment horizontal="center" vertical="center" wrapText="1"/>
    </xf>
    <xf numFmtId="10" fontId="6" fillId="5" borderId="10" xfId="1" applyNumberFormat="1" applyFont="1" applyFill="1" applyBorder="1" applyAlignment="1">
      <alignment horizontal="center" vertical="center" wrapText="1"/>
    </xf>
    <xf numFmtId="10" fontId="6" fillId="5" borderId="12" xfId="1" applyNumberFormat="1" applyFont="1" applyFill="1" applyBorder="1" applyAlignment="1">
      <alignment horizontal="center" vertical="center" wrapText="1"/>
    </xf>
    <xf numFmtId="0" fontId="0" fillId="5" borderId="0" xfId="0" applyFont="1" applyFill="1"/>
    <xf numFmtId="0" fontId="7" fillId="2" borderId="17" xfId="0" applyFont="1" applyFill="1" applyBorder="1" applyAlignment="1">
      <alignment horizontal="left" vertical="center"/>
    </xf>
    <xf numFmtId="164" fontId="7" fillId="2" borderId="30" xfId="0" applyNumberFormat="1" applyFont="1" applyFill="1" applyBorder="1"/>
    <xf numFmtId="10" fontId="6" fillId="2" borderId="31" xfId="1" applyNumberFormat="1" applyFont="1" applyFill="1" applyBorder="1" applyAlignment="1">
      <alignment horizontal="center" vertical="center" wrapText="1"/>
    </xf>
    <xf numFmtId="164" fontId="7" fillId="2" borderId="30" xfId="0" applyNumberFormat="1" applyFont="1" applyFill="1" applyBorder="1" applyAlignment="1">
      <alignment vertical="center"/>
    </xf>
    <xf numFmtId="10" fontId="6" fillId="2" borderId="30" xfId="1" applyNumberFormat="1" applyFont="1" applyFill="1" applyBorder="1" applyAlignment="1">
      <alignment horizontal="center" vertical="center" wrapText="1"/>
    </xf>
    <xf numFmtId="164" fontId="7" fillId="2" borderId="31" xfId="0" applyNumberFormat="1" applyFont="1" applyFill="1" applyBorder="1" applyAlignment="1">
      <alignment vertical="center"/>
    </xf>
    <xf numFmtId="0" fontId="6" fillId="2" borderId="134" xfId="0" applyFont="1" applyFill="1" applyBorder="1" applyAlignment="1">
      <alignment vertical="top" wrapText="1"/>
    </xf>
    <xf numFmtId="0" fontId="6" fillId="2" borderId="135" xfId="0" applyFont="1" applyFill="1" applyBorder="1" applyAlignment="1">
      <alignment vertical="top" wrapText="1"/>
    </xf>
    <xf numFmtId="0" fontId="6" fillId="2" borderId="136" xfId="0" applyFont="1" applyFill="1" applyBorder="1" applyAlignment="1">
      <alignment vertical="top" wrapText="1"/>
    </xf>
    <xf numFmtId="4" fontId="6" fillId="2" borderId="137" xfId="0" applyNumberFormat="1" applyFont="1" applyFill="1" applyBorder="1" applyAlignment="1">
      <alignment vertical="top" wrapText="1"/>
    </xf>
    <xf numFmtId="0" fontId="6" fillId="2" borderId="138" xfId="0" applyFont="1" applyFill="1" applyBorder="1" applyAlignment="1">
      <alignment vertical="top" wrapText="1"/>
    </xf>
    <xf numFmtId="4" fontId="6" fillId="0" borderId="121" xfId="0" applyNumberFormat="1" applyFont="1" applyFill="1" applyBorder="1" applyAlignment="1">
      <alignment vertical="top" wrapText="1"/>
    </xf>
    <xf numFmtId="4" fontId="6" fillId="0" borderId="30" xfId="0" applyNumberFormat="1" applyFont="1" applyFill="1" applyBorder="1" applyAlignment="1">
      <alignment vertical="top" wrapText="1"/>
    </xf>
    <xf numFmtId="0" fontId="1" fillId="2" borderId="139" xfId="0" applyFont="1" applyFill="1" applyBorder="1" applyAlignment="1">
      <alignment horizontal="center" vertical="center"/>
    </xf>
    <xf numFmtId="0" fontId="1" fillId="2" borderId="131" xfId="0" applyFont="1" applyFill="1" applyBorder="1" applyAlignment="1">
      <alignment horizontal="center" vertical="center" wrapText="1"/>
    </xf>
    <xf numFmtId="0" fontId="1" fillId="2" borderId="133" xfId="0" applyFont="1" applyFill="1" applyBorder="1" applyAlignment="1">
      <alignment horizontal="center" vertical="center" wrapText="1"/>
    </xf>
    <xf numFmtId="0" fontId="1" fillId="2" borderId="144" xfId="0" applyFont="1" applyFill="1" applyBorder="1" applyAlignment="1">
      <alignment horizontal="center" vertical="center"/>
    </xf>
    <xf numFmtId="0" fontId="26" fillId="0" borderId="25" xfId="0" applyFont="1" applyBorder="1" applyAlignment="1">
      <alignment horizontal="center" vertical="center" wrapText="1"/>
    </xf>
    <xf numFmtId="0" fontId="26" fillId="0" borderId="11" xfId="0" applyFont="1" applyBorder="1" applyAlignment="1">
      <alignment horizontal="center" vertical="center" wrapText="1"/>
    </xf>
    <xf numFmtId="0" fontId="26" fillId="0" borderId="20" xfId="0" applyFont="1" applyBorder="1" applyAlignment="1">
      <alignment horizontal="center" vertical="center" wrapText="1"/>
    </xf>
    <xf numFmtId="0" fontId="26" fillId="0" borderId="152" xfId="0" applyFont="1" applyBorder="1" applyAlignment="1">
      <alignment horizontal="center" vertical="center" wrapText="1"/>
    </xf>
    <xf numFmtId="0" fontId="1" fillId="2" borderId="130" xfId="0" applyFont="1" applyFill="1" applyBorder="1" applyAlignment="1">
      <alignment horizontal="center" vertical="center" wrapText="1"/>
    </xf>
    <xf numFmtId="0" fontId="22" fillId="9" borderId="152" xfId="0" applyFont="1" applyFill="1" applyBorder="1" applyAlignment="1">
      <alignment vertical="top" wrapText="1"/>
    </xf>
    <xf numFmtId="0" fontId="22" fillId="9" borderId="11" xfId="0" applyFont="1" applyFill="1" applyBorder="1" applyAlignment="1">
      <alignment vertical="top" wrapText="1"/>
    </xf>
    <xf numFmtId="0" fontId="22" fillId="9" borderId="20" xfId="0" applyFont="1" applyFill="1" applyBorder="1" applyAlignment="1">
      <alignment vertical="top" wrapText="1"/>
    </xf>
    <xf numFmtId="0" fontId="1" fillId="2" borderId="129" xfId="0" applyFont="1" applyFill="1" applyBorder="1" applyAlignment="1">
      <alignment horizontal="center" vertical="center"/>
    </xf>
    <xf numFmtId="0" fontId="1" fillId="2" borderId="25" xfId="0" applyFont="1" applyFill="1" applyBorder="1" applyAlignment="1">
      <alignment horizontal="center" vertical="center" wrapText="1"/>
    </xf>
    <xf numFmtId="0" fontId="1" fillId="2" borderId="91" xfId="0" applyFont="1" applyFill="1" applyBorder="1" applyAlignment="1">
      <alignment horizontal="center" vertical="center"/>
    </xf>
    <xf numFmtId="0" fontId="22" fillId="9" borderId="5" xfId="0" applyFont="1" applyFill="1" applyBorder="1" applyAlignment="1">
      <alignment vertical="top" wrapText="1"/>
    </xf>
    <xf numFmtId="0" fontId="22" fillId="0" borderId="124" xfId="0" applyFont="1" applyFill="1" applyBorder="1" applyAlignment="1">
      <alignment horizontal="left" vertical="top" wrapText="1"/>
    </xf>
    <xf numFmtId="0" fontId="22" fillId="9" borderId="25" xfId="0" applyFont="1" applyFill="1" applyBorder="1" applyAlignment="1">
      <alignment vertical="top" wrapText="1"/>
    </xf>
    <xf numFmtId="0" fontId="1" fillId="2" borderId="106" xfId="0" applyFont="1" applyFill="1" applyBorder="1" applyAlignment="1">
      <alignment horizontal="center" vertical="center"/>
    </xf>
    <xf numFmtId="0" fontId="1" fillId="2" borderId="153" xfId="0" applyFont="1" applyFill="1" applyBorder="1" applyAlignment="1">
      <alignment horizontal="center" vertical="center"/>
    </xf>
    <xf numFmtId="0" fontId="22" fillId="0" borderId="29" xfId="0" applyFont="1" applyBorder="1" applyAlignment="1">
      <alignment horizontal="left" vertical="top" wrapText="1"/>
    </xf>
    <xf numFmtId="0" fontId="22" fillId="0" borderId="124" xfId="0" applyFont="1" applyBorder="1" applyAlignment="1">
      <alignment horizontal="left" vertical="top" wrapText="1"/>
    </xf>
    <xf numFmtId="0" fontId="22" fillId="0" borderId="124" xfId="0" applyFont="1" applyFill="1" applyBorder="1" applyAlignment="1">
      <alignment vertical="top" wrapText="1"/>
    </xf>
    <xf numFmtId="0" fontId="22" fillId="0" borderId="25" xfId="0" applyFont="1" applyFill="1" applyBorder="1" applyAlignment="1">
      <alignment vertical="top" wrapText="1"/>
    </xf>
    <xf numFmtId="0" fontId="22" fillId="0" borderId="11" xfId="0" applyFont="1" applyFill="1" applyBorder="1" applyAlignment="1">
      <alignment vertical="top" wrapText="1"/>
    </xf>
    <xf numFmtId="0" fontId="22" fillId="0" borderId="20" xfId="0" applyFont="1" applyFill="1" applyBorder="1" applyAlignment="1">
      <alignment vertical="top" wrapText="1"/>
    </xf>
    <xf numFmtId="0" fontId="1" fillId="9" borderId="91" xfId="0" applyFont="1" applyFill="1" applyBorder="1" applyAlignment="1">
      <alignment vertical="center" wrapText="1"/>
    </xf>
    <xf numFmtId="0" fontId="0" fillId="2" borderId="35" xfId="0" applyFill="1" applyBorder="1" applyAlignment="1">
      <alignment vertical="top" wrapText="1"/>
    </xf>
    <xf numFmtId="0" fontId="0" fillId="2" borderId="38" xfId="0" applyFill="1" applyBorder="1" applyAlignment="1">
      <alignment vertical="top" wrapText="1"/>
    </xf>
    <xf numFmtId="0" fontId="0" fillId="2" borderId="24" xfId="0" applyFill="1" applyBorder="1" applyAlignment="1">
      <alignment vertical="top" wrapText="1"/>
    </xf>
    <xf numFmtId="0" fontId="27" fillId="0" borderId="35" xfId="0" applyFont="1" applyBorder="1" applyAlignment="1">
      <alignment vertical="top" wrapText="1"/>
    </xf>
    <xf numFmtId="0" fontId="22" fillId="0" borderId="152" xfId="0" applyFont="1" applyFill="1" applyBorder="1" applyAlignment="1">
      <alignment horizontal="left" vertical="top" wrapText="1"/>
    </xf>
    <xf numFmtId="0" fontId="27" fillId="0" borderId="38" xfId="0" applyFont="1" applyBorder="1" applyAlignment="1">
      <alignment vertical="top" wrapText="1"/>
    </xf>
    <xf numFmtId="0" fontId="22" fillId="0" borderId="11" xfId="0" applyFont="1" applyFill="1" applyBorder="1" applyAlignment="1">
      <alignment horizontal="left" vertical="top" wrapText="1"/>
    </xf>
    <xf numFmtId="0" fontId="27" fillId="0" borderId="24" xfId="0" applyFont="1" applyBorder="1" applyAlignment="1">
      <alignment vertical="top" wrapText="1"/>
    </xf>
    <xf numFmtId="0" fontId="27" fillId="0" borderId="133" xfId="0" applyFont="1" applyBorder="1" applyAlignment="1">
      <alignment vertical="top" wrapText="1"/>
    </xf>
    <xf numFmtId="0" fontId="22" fillId="0" borderId="20" xfId="0" applyFont="1" applyFill="1" applyBorder="1" applyAlignment="1">
      <alignment horizontal="left" vertical="top" wrapText="1"/>
    </xf>
    <xf numFmtId="0" fontId="7" fillId="13" borderId="154" xfId="0" applyFont="1" applyFill="1" applyBorder="1" applyAlignment="1">
      <alignment vertical="center" wrapText="1"/>
    </xf>
    <xf numFmtId="0" fontId="7" fillId="13" borderId="155" xfId="0" applyFont="1" applyFill="1" applyBorder="1" applyAlignment="1">
      <alignment vertical="center" wrapText="1"/>
    </xf>
    <xf numFmtId="0" fontId="0" fillId="0" borderId="19" xfId="0" applyFont="1" applyBorder="1"/>
    <xf numFmtId="165" fontId="7" fillId="9" borderId="0" xfId="0" applyNumberFormat="1" applyFont="1" applyFill="1" applyBorder="1"/>
    <xf numFmtId="0" fontId="0" fillId="9" borderId="0" xfId="0" applyFont="1" applyFill="1" applyBorder="1"/>
    <xf numFmtId="164" fontId="6" fillId="9" borderId="0" xfId="0" applyNumberFormat="1" applyFont="1" applyFill="1" applyBorder="1" applyAlignment="1">
      <alignment vertical="center" wrapText="1"/>
    </xf>
    <xf numFmtId="0" fontId="6" fillId="9" borderId="0" xfId="0" applyFont="1" applyFill="1" applyBorder="1" applyAlignment="1">
      <alignment vertical="center" wrapText="1"/>
    </xf>
    <xf numFmtId="0" fontId="5" fillId="9" borderId="0" xfId="0" applyFont="1" applyFill="1" applyBorder="1" applyAlignment="1">
      <alignment horizontal="center"/>
    </xf>
    <xf numFmtId="0" fontId="43" fillId="0" borderId="24" xfId="0" applyFont="1" applyBorder="1" applyAlignment="1">
      <alignment horizontal="center" vertical="center" wrapText="1"/>
    </xf>
    <xf numFmtId="0" fontId="6" fillId="0" borderId="145" xfId="0" applyFont="1" applyBorder="1" applyAlignment="1">
      <alignment vertical="top" wrapText="1"/>
    </xf>
    <xf numFmtId="0" fontId="6" fillId="0" borderId="12" xfId="0" applyFont="1" applyBorder="1" applyAlignment="1">
      <alignment vertical="top" wrapText="1"/>
    </xf>
    <xf numFmtId="0" fontId="6" fillId="0" borderId="143" xfId="0" applyFont="1" applyBorder="1" applyAlignment="1">
      <alignment vertical="top" wrapText="1"/>
    </xf>
    <xf numFmtId="0" fontId="1" fillId="2" borderId="29" xfId="0" applyFont="1" applyFill="1" applyBorder="1" applyAlignment="1">
      <alignment horizontal="center" vertical="center"/>
    </xf>
    <xf numFmtId="0" fontId="1" fillId="2" borderId="124" xfId="0" applyFont="1" applyFill="1" applyBorder="1" applyAlignment="1">
      <alignment horizontal="center" vertical="center" wrapText="1"/>
    </xf>
    <xf numFmtId="0" fontId="0" fillId="0" borderId="38" xfId="0" applyFont="1" applyBorder="1"/>
    <xf numFmtId="166" fontId="0" fillId="0" borderId="11" xfId="0" applyNumberFormat="1" applyFont="1" applyBorder="1"/>
    <xf numFmtId="0" fontId="1" fillId="2" borderId="13" xfId="0" applyFont="1" applyFill="1" applyBorder="1"/>
    <xf numFmtId="0" fontId="0" fillId="2" borderId="132" xfId="0" applyFont="1" applyFill="1" applyBorder="1"/>
    <xf numFmtId="166" fontId="4" fillId="0" borderId="133" xfId="0" applyNumberFormat="1" applyFont="1" applyBorder="1"/>
    <xf numFmtId="166" fontId="4" fillId="0" borderId="20" xfId="0" applyNumberFormat="1" applyFont="1" applyBorder="1"/>
    <xf numFmtId="0" fontId="1" fillId="2" borderId="124" xfId="0" applyFont="1" applyFill="1" applyBorder="1" applyAlignment="1"/>
    <xf numFmtId="0" fontId="1" fillId="2" borderId="25" xfId="0" applyFont="1" applyFill="1" applyBorder="1" applyAlignment="1"/>
    <xf numFmtId="0" fontId="21" fillId="0" borderId="152" xfId="0" applyFont="1" applyBorder="1" applyAlignment="1">
      <alignment horizontal="center"/>
    </xf>
    <xf numFmtId="0" fontId="21" fillId="0" borderId="74" xfId="0" applyFont="1" applyBorder="1" applyAlignment="1">
      <alignment horizontal="center"/>
    </xf>
    <xf numFmtId="0" fontId="0" fillId="2" borderId="11" xfId="0" applyFill="1" applyBorder="1"/>
    <xf numFmtId="0" fontId="21" fillId="0" borderId="11" xfId="0" applyFont="1" applyBorder="1" applyAlignment="1">
      <alignment horizontal="center"/>
    </xf>
    <xf numFmtId="0" fontId="21" fillId="0" borderId="133" xfId="0" applyFont="1" applyBorder="1" applyAlignment="1">
      <alignment horizontal="center"/>
    </xf>
    <xf numFmtId="0" fontId="21" fillId="0" borderId="20" xfId="0" applyFont="1" applyBorder="1" applyAlignment="1">
      <alignment horizontal="center"/>
    </xf>
    <xf numFmtId="0" fontId="22" fillId="9" borderId="118" xfId="0" applyFont="1" applyFill="1" applyBorder="1" applyAlignment="1">
      <alignment vertical="top" wrapText="1"/>
    </xf>
    <xf numFmtId="0" fontId="22" fillId="9" borderId="1" xfId="0" applyFont="1" applyFill="1" applyBorder="1" applyAlignment="1">
      <alignment vertical="top" wrapText="1"/>
    </xf>
    <xf numFmtId="0" fontId="1" fillId="2" borderId="122" xfId="0" applyFont="1" applyFill="1" applyBorder="1" applyAlignment="1">
      <alignment horizontal="center" vertical="center" wrapText="1"/>
    </xf>
    <xf numFmtId="0" fontId="22" fillId="9" borderId="8" xfId="0" applyFont="1" applyFill="1" applyBorder="1" applyAlignment="1">
      <alignment vertical="top" wrapText="1"/>
    </xf>
    <xf numFmtId="0" fontId="22" fillId="9" borderId="1" xfId="0" applyFont="1" applyFill="1" applyBorder="1" applyAlignment="1">
      <alignment horizontal="center" vertical="top" wrapText="1"/>
    </xf>
    <xf numFmtId="0" fontId="22" fillId="9" borderId="15" xfId="0" applyFont="1" applyFill="1" applyBorder="1" applyAlignment="1">
      <alignment horizontal="center" vertical="top" wrapText="1"/>
    </xf>
    <xf numFmtId="0" fontId="22" fillId="9" borderId="15" xfId="0" applyFont="1" applyFill="1" applyBorder="1" applyAlignment="1">
      <alignment vertical="top" wrapText="1"/>
    </xf>
    <xf numFmtId="0" fontId="22" fillId="9" borderId="118" xfId="0" applyFont="1" applyFill="1" applyBorder="1" applyAlignment="1">
      <alignment horizontal="center" vertical="top" wrapText="1"/>
    </xf>
    <xf numFmtId="0" fontId="28" fillId="0" borderId="10" xfId="0" applyFont="1" applyBorder="1" applyAlignment="1">
      <alignment horizontal="center" vertical="center" wrapText="1"/>
    </xf>
    <xf numFmtId="0" fontId="28" fillId="0" borderId="79" xfId="0" applyFont="1" applyBorder="1" applyAlignment="1">
      <alignment horizontal="center" vertical="center" wrapText="1"/>
    </xf>
    <xf numFmtId="0" fontId="28" fillId="0" borderId="13" xfId="0" applyFont="1" applyBorder="1" applyAlignment="1">
      <alignment horizontal="center" vertical="center" wrapText="1"/>
    </xf>
    <xf numFmtId="0" fontId="28" fillId="10" borderId="79" xfId="0" applyFont="1" applyFill="1" applyBorder="1" applyAlignment="1">
      <alignment horizontal="center" vertical="center" wrapText="1"/>
    </xf>
    <xf numFmtId="0" fontId="28" fillId="10" borderId="10" xfId="0" applyFont="1" applyFill="1" applyBorder="1" applyAlignment="1">
      <alignment horizontal="center" vertical="center" wrapText="1"/>
    </xf>
    <xf numFmtId="0" fontId="28" fillId="10" borderId="13" xfId="0" applyFont="1" applyFill="1" applyBorder="1" applyAlignment="1">
      <alignment horizontal="center" vertical="center" wrapText="1"/>
    </xf>
    <xf numFmtId="0" fontId="28" fillId="0" borderId="110" xfId="0" applyFont="1" applyFill="1" applyBorder="1" applyAlignment="1">
      <alignment horizontal="center" vertical="center" wrapText="1"/>
    </xf>
    <xf numFmtId="0" fontId="1" fillId="2" borderId="17" xfId="0" applyFont="1" applyFill="1" applyBorder="1" applyAlignment="1">
      <alignment horizontal="center" vertical="center" wrapText="1"/>
    </xf>
    <xf numFmtId="0" fontId="3" fillId="0" borderId="10" xfId="0" applyFont="1" applyBorder="1" applyAlignment="1">
      <alignment horizontal="center" vertical="center" wrapText="1"/>
    </xf>
    <xf numFmtId="0" fontId="3" fillId="0" borderId="4"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2" xfId="0" applyFont="1" applyBorder="1" applyAlignment="1">
      <alignment horizontal="center" vertical="center" wrapText="1"/>
    </xf>
    <xf numFmtId="0" fontId="25" fillId="0" borderId="0" xfId="0" applyFont="1"/>
    <xf numFmtId="0" fontId="33" fillId="0" borderId="56" xfId="0" applyFont="1" applyFill="1" applyBorder="1" applyAlignment="1">
      <alignment vertical="center" wrapText="1"/>
    </xf>
    <xf numFmtId="0" fontId="33" fillId="0" borderId="77" xfId="0" applyFont="1" applyFill="1" applyBorder="1" applyAlignment="1">
      <alignment vertical="center" wrapText="1"/>
    </xf>
    <xf numFmtId="0" fontId="33" fillId="7" borderId="81" xfId="0" applyFont="1" applyFill="1" applyBorder="1" applyAlignment="1">
      <alignment vertical="center" wrapText="1"/>
    </xf>
    <xf numFmtId="0" fontId="48" fillId="7" borderId="32" xfId="0" applyFont="1" applyFill="1" applyBorder="1" applyAlignment="1" applyProtection="1">
      <alignment vertical="center" wrapText="1"/>
      <protection locked="0"/>
    </xf>
    <xf numFmtId="0" fontId="48" fillId="7" borderId="36" xfId="0" applyFont="1" applyFill="1" applyBorder="1" applyAlignment="1" applyProtection="1">
      <alignment vertical="center" wrapText="1"/>
      <protection locked="0"/>
    </xf>
    <xf numFmtId="0" fontId="33" fillId="0" borderId="63" xfId="0" applyFont="1" applyFill="1" applyBorder="1" applyAlignment="1">
      <alignment vertical="center" wrapText="1"/>
    </xf>
    <xf numFmtId="0" fontId="33" fillId="0" borderId="68" xfId="0" applyFont="1" applyFill="1" applyBorder="1" applyAlignment="1">
      <alignment vertical="center" wrapText="1"/>
    </xf>
    <xf numFmtId="0" fontId="48" fillId="7" borderId="68" xfId="0" applyFont="1" applyFill="1" applyBorder="1" applyAlignment="1" applyProtection="1">
      <alignment vertical="center" wrapText="1"/>
      <protection locked="0"/>
    </xf>
    <xf numFmtId="0" fontId="48" fillId="7" borderId="70" xfId="0" applyFont="1" applyFill="1" applyBorder="1" applyAlignment="1" applyProtection="1">
      <alignment vertical="center" wrapText="1"/>
      <protection locked="0"/>
    </xf>
    <xf numFmtId="0" fontId="48" fillId="0" borderId="94" xfId="0" applyFont="1" applyFill="1" applyBorder="1" applyAlignment="1" applyProtection="1">
      <alignment vertical="center" wrapText="1"/>
      <protection locked="0"/>
    </xf>
    <xf numFmtId="0" fontId="33" fillId="7" borderId="77" xfId="0" applyFont="1" applyFill="1" applyBorder="1" applyAlignment="1">
      <alignment vertical="center" wrapText="1"/>
    </xf>
    <xf numFmtId="0" fontId="33" fillId="0" borderId="30" xfId="0" applyFont="1" applyBorder="1" applyAlignment="1">
      <alignment vertical="center" wrapText="1"/>
    </xf>
    <xf numFmtId="0" fontId="2" fillId="0" borderId="1" xfId="0" applyFont="1" applyBorder="1" applyAlignment="1">
      <alignment horizontal="center" wrapText="1"/>
    </xf>
    <xf numFmtId="0" fontId="2" fillId="0" borderId="11" xfId="0" applyFont="1" applyBorder="1" applyAlignment="1">
      <alignment horizontal="center" wrapText="1"/>
    </xf>
    <xf numFmtId="0" fontId="0" fillId="0" borderId="0" xfId="0" applyAlignment="1">
      <alignment vertical="center"/>
    </xf>
    <xf numFmtId="0" fontId="1" fillId="2" borderId="30" xfId="0" applyFont="1" applyFill="1" applyBorder="1" applyAlignment="1">
      <alignment horizontal="center" vertical="center" wrapText="1"/>
    </xf>
    <xf numFmtId="0" fontId="28" fillId="0" borderId="55" xfId="0" applyFont="1" applyBorder="1" applyAlignment="1">
      <alignment horizontal="center" vertical="center" wrapText="1"/>
    </xf>
    <xf numFmtId="0" fontId="28" fillId="0" borderId="36" xfId="0" applyFont="1" applyBorder="1" applyAlignment="1">
      <alignment horizontal="center" vertical="center" wrapText="1"/>
    </xf>
    <xf numFmtId="0" fontId="28" fillId="0" borderId="34" xfId="0" applyFont="1" applyBorder="1" applyAlignment="1">
      <alignment horizontal="center" vertical="center" wrapText="1"/>
    </xf>
    <xf numFmtId="0" fontId="0" fillId="0" borderId="36" xfId="0" applyFont="1" applyBorder="1" applyAlignment="1">
      <alignment horizontal="center"/>
    </xf>
    <xf numFmtId="49" fontId="7" fillId="2" borderId="37" xfId="0" applyNumberFormat="1" applyFont="1" applyFill="1" applyBorder="1" applyAlignment="1">
      <alignment vertical="center" wrapText="1"/>
    </xf>
    <xf numFmtId="49" fontId="7" fillId="2" borderId="36" xfId="0" applyNumberFormat="1" applyFont="1" applyFill="1" applyBorder="1" applyAlignment="1">
      <alignment vertical="center" wrapText="1"/>
    </xf>
    <xf numFmtId="49" fontId="7" fillId="2" borderId="32" xfId="0" applyNumberFormat="1" applyFont="1" applyFill="1" applyBorder="1" applyAlignment="1">
      <alignment vertical="center" wrapText="1"/>
    </xf>
    <xf numFmtId="49" fontId="7" fillId="2" borderId="30" xfId="0" applyNumberFormat="1" applyFont="1" applyFill="1" applyBorder="1" applyAlignment="1">
      <alignment vertical="center" wrapText="1"/>
    </xf>
    <xf numFmtId="49" fontId="7" fillId="0" borderId="0" xfId="0" applyNumberFormat="1" applyFont="1" applyFill="1" applyBorder="1" applyAlignment="1">
      <alignment vertical="center"/>
    </xf>
    <xf numFmtId="49" fontId="7" fillId="2" borderId="55" xfId="0" applyNumberFormat="1" applyFont="1" applyFill="1" applyBorder="1" applyAlignment="1">
      <alignment vertical="center" wrapText="1"/>
    </xf>
    <xf numFmtId="49" fontId="7" fillId="2" borderId="5" xfId="0" applyNumberFormat="1" applyFont="1" applyFill="1" applyBorder="1" applyAlignment="1">
      <alignment vertical="center" wrapText="1"/>
    </xf>
    <xf numFmtId="49" fontId="7" fillId="2" borderId="10" xfId="0" applyNumberFormat="1" applyFont="1" applyFill="1" applyBorder="1" applyAlignment="1">
      <alignment vertical="center" wrapText="1"/>
    </xf>
    <xf numFmtId="49" fontId="7" fillId="2" borderId="98" xfId="0" applyNumberFormat="1" applyFont="1" applyFill="1" applyBorder="1" applyAlignment="1">
      <alignment vertical="center" wrapText="1"/>
    </xf>
    <xf numFmtId="49" fontId="7" fillId="2" borderId="17" xfId="0" applyNumberFormat="1" applyFont="1" applyFill="1" applyBorder="1" applyAlignment="1">
      <alignment vertical="center" wrapText="1"/>
    </xf>
    <xf numFmtId="0" fontId="8" fillId="9" borderId="0" xfId="0" applyFont="1" applyFill="1" applyBorder="1" applyAlignment="1"/>
    <xf numFmtId="0" fontId="43" fillId="9" borderId="0" xfId="0" applyFont="1" applyFill="1" applyBorder="1" applyAlignment="1">
      <alignment vertical="center" wrapText="1"/>
    </xf>
    <xf numFmtId="0" fontId="43" fillId="0" borderId="123" xfId="0" applyFont="1" applyBorder="1" applyAlignment="1">
      <alignment horizontal="center" vertical="center" wrapText="1"/>
    </xf>
    <xf numFmtId="0" fontId="0" fillId="0" borderId="0" xfId="0" applyAlignment="1">
      <alignment horizontal="left" vertical="top" wrapText="1"/>
    </xf>
    <xf numFmtId="0" fontId="0" fillId="2" borderId="13" xfId="0" applyFill="1" applyBorder="1" applyAlignment="1">
      <alignment horizontal="left" vertical="top" wrapText="1"/>
    </xf>
    <xf numFmtId="0" fontId="0" fillId="2" borderId="14" xfId="0" applyFill="1" applyBorder="1" applyAlignment="1">
      <alignment horizontal="left" vertical="top" wrapText="1"/>
    </xf>
    <xf numFmtId="0" fontId="2" fillId="0" borderId="15" xfId="0" applyFont="1" applyBorder="1" applyAlignment="1">
      <alignment horizontal="center" vertical="top" wrapText="1"/>
    </xf>
    <xf numFmtId="0" fontId="2" fillId="0" borderId="14" xfId="0" applyFont="1" applyBorder="1" applyAlignment="1">
      <alignment horizontal="center" vertical="top"/>
    </xf>
    <xf numFmtId="0" fontId="2" fillId="0" borderId="16" xfId="0" applyFont="1" applyBorder="1" applyAlignment="1">
      <alignment horizontal="center" vertical="top"/>
    </xf>
    <xf numFmtId="0" fontId="0" fillId="0" borderId="0" xfId="0" applyAlignment="1">
      <alignment vertical="top" wrapText="1"/>
    </xf>
    <xf numFmtId="0" fontId="0" fillId="0" borderId="0" xfId="0" applyAlignment="1">
      <alignment vertical="top"/>
    </xf>
    <xf numFmtId="0" fontId="0" fillId="0" borderId="0" xfId="0" applyAlignment="1">
      <alignment horizontal="left" wrapText="1"/>
    </xf>
    <xf numFmtId="0" fontId="0" fillId="0" borderId="0" xfId="0" applyAlignment="1">
      <alignment horizontal="left"/>
    </xf>
    <xf numFmtId="0" fontId="0" fillId="0" borderId="0" xfId="0" applyAlignment="1">
      <alignment horizontal="left" vertical="top"/>
    </xf>
    <xf numFmtId="0" fontId="0" fillId="2" borderId="10" xfId="0" applyFill="1" applyBorder="1" applyAlignment="1">
      <alignment horizontal="left" vertical="top"/>
    </xf>
    <xf numFmtId="0" fontId="0" fillId="2" borderId="4" xfId="0" applyFill="1" applyBorder="1" applyAlignment="1">
      <alignment horizontal="left" vertical="top"/>
    </xf>
    <xf numFmtId="0" fontId="0" fillId="2" borderId="2" xfId="0" applyFill="1" applyBorder="1" applyAlignment="1">
      <alignment horizontal="left" vertical="top"/>
    </xf>
    <xf numFmtId="0" fontId="2" fillId="0" borderId="1" xfId="0" applyFont="1" applyBorder="1" applyAlignment="1">
      <alignment horizontal="center"/>
    </xf>
    <xf numFmtId="0" fontId="2" fillId="0" borderId="4" xfId="0" applyFont="1" applyBorder="1" applyAlignment="1">
      <alignment horizontal="center"/>
    </xf>
    <xf numFmtId="0" fontId="2" fillId="0" borderId="12" xfId="0" applyFont="1" applyBorder="1" applyAlignment="1">
      <alignment horizontal="center"/>
    </xf>
    <xf numFmtId="0" fontId="1" fillId="0" borderId="0" xfId="0" applyFont="1" applyAlignment="1">
      <alignment horizontal="center"/>
    </xf>
    <xf numFmtId="0" fontId="0" fillId="2" borderId="5" xfId="0" applyFill="1" applyBorder="1" applyAlignment="1">
      <alignment horizontal="left" vertical="top"/>
    </xf>
    <xf numFmtId="0" fontId="0" fillId="2" borderId="6" xfId="0" applyFill="1" applyBorder="1" applyAlignment="1">
      <alignment horizontal="left" vertical="top"/>
    </xf>
    <xf numFmtId="0" fontId="0" fillId="2" borderId="7" xfId="0" applyFill="1" applyBorder="1" applyAlignment="1">
      <alignment horizontal="left" vertical="top"/>
    </xf>
    <xf numFmtId="0" fontId="2" fillId="0" borderId="8" xfId="0" applyFont="1" applyBorder="1" applyAlignment="1">
      <alignment horizontal="center" vertical="center"/>
    </xf>
    <xf numFmtId="0" fontId="2" fillId="0" borderId="6" xfId="0" applyFont="1" applyBorder="1" applyAlignment="1">
      <alignment horizontal="center" vertical="center"/>
    </xf>
    <xf numFmtId="0" fontId="2" fillId="0" borderId="9" xfId="0" applyFont="1" applyBorder="1" applyAlignment="1">
      <alignment horizontal="center" vertical="center"/>
    </xf>
    <xf numFmtId="0" fontId="0" fillId="2" borderId="10" xfId="0" applyFill="1" applyBorder="1" applyAlignment="1"/>
    <xf numFmtId="0" fontId="0" fillId="2" borderId="4" xfId="0" applyFill="1" applyBorder="1" applyAlignment="1"/>
    <xf numFmtId="0" fontId="0" fillId="2" borderId="2" xfId="0" applyFill="1" applyBorder="1" applyAlignment="1"/>
    <xf numFmtId="0" fontId="2" fillId="0" borderId="3" xfId="0" applyFont="1" applyBorder="1" applyAlignment="1">
      <alignment horizontal="center"/>
    </xf>
    <xf numFmtId="0" fontId="2" fillId="0" borderId="11" xfId="0" applyFont="1" applyBorder="1" applyAlignment="1">
      <alignment horizontal="center"/>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2" fillId="0" borderId="12" xfId="0" applyFont="1" applyBorder="1" applyAlignment="1">
      <alignment horizontal="center" vertical="center"/>
    </xf>
    <xf numFmtId="0" fontId="0" fillId="2" borderId="10" xfId="0" applyFill="1" applyBorder="1" applyAlignment="1">
      <alignment horizontal="left" vertical="top" wrapText="1"/>
    </xf>
    <xf numFmtId="0" fontId="2" fillId="0" borderId="1" xfId="0" applyFont="1" applyBorder="1" applyAlignment="1">
      <alignment horizontal="center" vertical="top" wrapText="1"/>
    </xf>
    <xf numFmtId="0" fontId="2" fillId="0" borderId="4" xfId="0" applyFont="1" applyBorder="1" applyAlignment="1">
      <alignment horizontal="center" vertical="top"/>
    </xf>
    <xf numFmtId="0" fontId="2" fillId="0" borderId="12" xfId="0" applyFont="1" applyBorder="1" applyAlignment="1">
      <alignment horizontal="center" vertical="top"/>
    </xf>
    <xf numFmtId="0" fontId="0" fillId="2" borderId="10" xfId="0" applyFont="1" applyFill="1" applyBorder="1" applyAlignment="1">
      <alignment horizontal="left" vertical="top"/>
    </xf>
    <xf numFmtId="0" fontId="0" fillId="2" borderId="2" xfId="0" applyFont="1" applyFill="1" applyBorder="1" applyAlignment="1">
      <alignment horizontal="left" vertical="top"/>
    </xf>
    <xf numFmtId="0" fontId="1" fillId="2" borderId="17" xfId="0" applyFont="1" applyFill="1" applyBorder="1" applyAlignment="1">
      <alignment horizontal="center" vertical="center" wrapText="1"/>
    </xf>
    <xf numFmtId="0" fontId="1" fillId="2" borderId="18" xfId="0" applyFont="1" applyFill="1" applyBorder="1" applyAlignment="1">
      <alignment horizontal="center" vertical="center"/>
    </xf>
    <xf numFmtId="0" fontId="1" fillId="2" borderId="19" xfId="0" applyFont="1" applyFill="1" applyBorder="1" applyAlignment="1">
      <alignment horizontal="center" vertical="center"/>
    </xf>
    <xf numFmtId="0" fontId="26" fillId="0" borderId="142" xfId="0" applyFont="1" applyBorder="1" applyAlignment="1">
      <alignment horizontal="left" vertical="top" wrapText="1"/>
    </xf>
    <xf numFmtId="0" fontId="26" fillId="0" borderId="41" xfId="0" applyFont="1" applyBorder="1" applyAlignment="1">
      <alignment horizontal="left" vertical="top" wrapText="1"/>
    </xf>
    <xf numFmtId="0" fontId="26" fillId="0" borderId="39" xfId="0" applyFont="1" applyBorder="1" applyAlignment="1">
      <alignment horizontal="left" vertical="top" wrapText="1"/>
    </xf>
    <xf numFmtId="0" fontId="1" fillId="2" borderId="127" xfId="0" applyFont="1" applyFill="1" applyBorder="1" applyAlignment="1">
      <alignment horizontal="center" vertical="center"/>
    </xf>
    <xf numFmtId="0" fontId="1" fillId="2" borderId="139" xfId="0" applyFont="1" applyFill="1" applyBorder="1" applyAlignment="1">
      <alignment horizontal="center" vertical="center"/>
    </xf>
    <xf numFmtId="0" fontId="0" fillId="0" borderId="127" xfId="0" applyFont="1" applyFill="1" applyBorder="1" applyAlignment="1">
      <alignment horizontal="left" vertical="top" wrapText="1"/>
    </xf>
    <xf numFmtId="0" fontId="0" fillId="0" borderId="140" xfId="0" applyFont="1" applyFill="1" applyBorder="1" applyAlignment="1">
      <alignment horizontal="left" vertical="top"/>
    </xf>
    <xf numFmtId="0" fontId="0" fillId="0" borderId="139" xfId="0" applyFont="1" applyFill="1" applyBorder="1" applyAlignment="1">
      <alignment horizontal="left" vertical="top"/>
    </xf>
    <xf numFmtId="0" fontId="26" fillId="0" borderId="29" xfId="0" applyFont="1" applyBorder="1" applyAlignment="1">
      <alignment horizontal="left" vertical="top" wrapText="1"/>
    </xf>
    <xf numFmtId="0" fontId="26" fillId="0" borderId="35" xfId="0" applyFont="1" applyBorder="1" applyAlignment="1">
      <alignment horizontal="left" vertical="top" wrapText="1"/>
    </xf>
    <xf numFmtId="0" fontId="26" fillId="0" borderId="38" xfId="0" applyFont="1" applyBorder="1" applyAlignment="1">
      <alignment horizontal="left" vertical="top" wrapText="1"/>
    </xf>
    <xf numFmtId="0" fontId="26" fillId="0" borderId="128" xfId="0" applyFont="1" applyBorder="1" applyAlignment="1">
      <alignment horizontal="left" vertical="top" wrapText="1"/>
    </xf>
    <xf numFmtId="0" fontId="26" fillId="0" borderId="24" xfId="0" applyFont="1" applyBorder="1" applyAlignment="1">
      <alignment horizontal="left" vertical="top" wrapText="1"/>
    </xf>
    <xf numFmtId="0" fontId="1" fillId="2" borderId="5" xfId="0" applyFont="1" applyFill="1" applyBorder="1" applyAlignment="1">
      <alignment horizontal="center" vertical="top"/>
    </xf>
    <xf numFmtId="0" fontId="1" fillId="2" borderId="6" xfId="0" applyFont="1" applyFill="1" applyBorder="1" applyAlignment="1">
      <alignment horizontal="center" vertical="top"/>
    </xf>
    <xf numFmtId="0" fontId="1" fillId="2" borderId="9" xfId="0" applyFont="1" applyFill="1" applyBorder="1" applyAlignment="1">
      <alignment horizontal="center" vertical="top"/>
    </xf>
    <xf numFmtId="0" fontId="22" fillId="0" borderId="39" xfId="0" applyFont="1" applyBorder="1" applyAlignment="1">
      <alignment horizontal="center" vertical="top" wrapText="1"/>
    </xf>
    <xf numFmtId="0" fontId="22" fillId="0" borderId="106" xfId="0" applyFont="1" applyBorder="1" applyAlignment="1">
      <alignment horizontal="center" vertical="top" wrapText="1"/>
    </xf>
    <xf numFmtId="0" fontId="22" fillId="0" borderId="91" xfId="0" applyFont="1" applyBorder="1" applyAlignment="1">
      <alignment horizontal="center" vertical="top" wrapText="1"/>
    </xf>
    <xf numFmtId="0" fontId="1" fillId="2" borderId="17" xfId="0" applyFont="1" applyFill="1" applyBorder="1" applyAlignment="1">
      <alignment horizontal="center" vertical="center"/>
    </xf>
    <xf numFmtId="0" fontId="26" fillId="0" borderId="141" xfId="0" applyFont="1" applyFill="1" applyBorder="1" applyAlignment="1">
      <alignment horizontal="center" vertical="center"/>
    </xf>
    <xf numFmtId="0" fontId="26" fillId="0" borderId="126" xfId="0" applyFont="1" applyFill="1" applyBorder="1" applyAlignment="1">
      <alignment horizontal="center" vertical="center"/>
    </xf>
    <xf numFmtId="0" fontId="26" fillId="0" borderId="131" xfId="0" applyFont="1" applyFill="1" applyBorder="1" applyAlignment="1">
      <alignment horizontal="center" vertical="center"/>
    </xf>
    <xf numFmtId="0" fontId="26" fillId="0" borderId="141" xfId="0" applyFont="1" applyBorder="1" applyAlignment="1">
      <alignment vertical="top" wrapText="1"/>
    </xf>
    <xf numFmtId="0" fontId="26" fillId="0" borderId="126" xfId="0" applyFont="1" applyBorder="1" applyAlignment="1">
      <alignment vertical="top" wrapText="1"/>
    </xf>
    <xf numFmtId="0" fontId="26" fillId="0" borderId="131" xfId="0" applyFont="1" applyBorder="1" applyAlignment="1">
      <alignment vertical="top" wrapText="1"/>
    </xf>
    <xf numFmtId="0" fontId="1" fillId="2" borderId="141" xfId="0" applyFont="1" applyFill="1" applyBorder="1" applyAlignment="1">
      <alignment horizontal="center" vertical="center" wrapText="1"/>
    </xf>
    <xf numFmtId="0" fontId="1" fillId="2" borderId="131" xfId="0" applyFont="1" applyFill="1" applyBorder="1" applyAlignment="1">
      <alignment horizontal="center" vertical="center" wrapText="1"/>
    </xf>
    <xf numFmtId="0" fontId="26" fillId="0" borderId="141" xfId="0" applyFont="1" applyBorder="1" applyAlignment="1">
      <alignment horizontal="left" vertical="top" wrapText="1"/>
    </xf>
    <xf numFmtId="0" fontId="26" fillId="0" borderId="126" xfId="0" applyFont="1" applyBorder="1" applyAlignment="1">
      <alignment horizontal="left" vertical="top" wrapText="1"/>
    </xf>
    <xf numFmtId="0" fontId="26" fillId="0" borderId="131" xfId="0" applyFont="1" applyBorder="1" applyAlignment="1">
      <alignment horizontal="left" vertical="top" wrapText="1"/>
    </xf>
    <xf numFmtId="0" fontId="26" fillId="0" borderId="141" xfId="0" applyFont="1" applyFill="1" applyBorder="1" applyAlignment="1">
      <alignment vertical="center"/>
    </xf>
    <xf numFmtId="0" fontId="26" fillId="0" borderId="126" xfId="0" applyFont="1" applyFill="1" applyBorder="1" applyAlignment="1">
      <alignment vertical="center"/>
    </xf>
    <xf numFmtId="0" fontId="26" fillId="0" borderId="131" xfId="0" applyFont="1" applyFill="1" applyBorder="1" applyAlignment="1">
      <alignment vertical="center"/>
    </xf>
    <xf numFmtId="0" fontId="1" fillId="2" borderId="5"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9" xfId="0" applyFont="1" applyFill="1" applyBorder="1" applyAlignment="1">
      <alignment horizontal="center" vertical="center"/>
    </xf>
    <xf numFmtId="0" fontId="1" fillId="2" borderId="115" xfId="0" applyFont="1" applyFill="1" applyBorder="1" applyAlignment="1">
      <alignment horizontal="center" vertical="center" wrapText="1"/>
    </xf>
    <xf numFmtId="0" fontId="1" fillId="2" borderId="126"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22" fillId="0" borderId="13" xfId="0" applyFont="1" applyBorder="1" applyAlignment="1">
      <alignment horizontal="left" vertical="top" wrapText="1"/>
    </xf>
    <xf numFmtId="0" fontId="22" fillId="0" borderId="14" xfId="0" applyFont="1" applyBorder="1" applyAlignment="1">
      <alignment horizontal="left" vertical="top" wrapText="1"/>
    </xf>
    <xf numFmtId="0" fontId="22" fillId="0" borderId="16" xfId="0" applyFont="1" applyBorder="1" applyAlignment="1">
      <alignment horizontal="left" vertical="top" wrapText="1"/>
    </xf>
    <xf numFmtId="0" fontId="1" fillId="2" borderId="140" xfId="0" applyFont="1" applyFill="1" applyBorder="1" applyAlignment="1">
      <alignment horizontal="center" vertical="center"/>
    </xf>
    <xf numFmtId="0" fontId="24" fillId="0" borderId="14" xfId="0" applyFont="1" applyBorder="1" applyAlignment="1">
      <alignment horizontal="center" vertical="top" wrapText="1"/>
    </xf>
    <xf numFmtId="0" fontId="24" fillId="0" borderId="16" xfId="0" applyFont="1" applyBorder="1" applyAlignment="1">
      <alignment horizontal="center" vertical="top" wrapText="1"/>
    </xf>
    <xf numFmtId="0" fontId="1" fillId="2" borderId="118" xfId="0" applyFont="1" applyFill="1" applyBorder="1" applyAlignment="1">
      <alignment horizontal="center" vertical="center" wrapText="1"/>
    </xf>
    <xf numFmtId="0" fontId="1" fillId="2" borderId="145" xfId="0" applyFont="1" applyFill="1" applyBorder="1" applyAlignment="1">
      <alignment horizontal="center" vertical="center" wrapText="1"/>
    </xf>
    <xf numFmtId="0" fontId="24" fillId="0" borderId="35" xfId="0" applyFont="1" applyBorder="1" applyAlignment="1">
      <alignment horizontal="left" vertical="top" wrapText="1"/>
    </xf>
    <xf numFmtId="0" fontId="24" fillId="0" borderId="123" xfId="0" applyFont="1" applyBorder="1" applyAlignment="1">
      <alignment horizontal="left" vertical="top" wrapText="1"/>
    </xf>
    <xf numFmtId="0" fontId="24" fillId="0" borderId="24" xfId="0" applyFont="1" applyBorder="1" applyAlignment="1">
      <alignment horizontal="left" vertical="top" wrapText="1"/>
    </xf>
    <xf numFmtId="0" fontId="24" fillId="0" borderId="133" xfId="0" applyFont="1" applyBorder="1" applyAlignment="1">
      <alignment horizontal="left" vertical="top" wrapText="1"/>
    </xf>
    <xf numFmtId="0" fontId="1" fillId="2" borderId="4" xfId="0" applyFont="1" applyFill="1" applyBorder="1" applyAlignment="1">
      <alignment horizontal="center"/>
    </xf>
    <xf numFmtId="0" fontId="1" fillId="2" borderId="12" xfId="0" applyFont="1" applyFill="1" applyBorder="1" applyAlignment="1">
      <alignment horizontal="center"/>
    </xf>
    <xf numFmtId="0" fontId="24" fillId="0" borderId="92" xfId="0" applyFont="1" applyBorder="1" applyAlignment="1">
      <alignment horizontal="center" vertical="top" wrapText="1"/>
    </xf>
    <xf numFmtId="0" fontId="24" fillId="0" borderId="145" xfId="0" applyFont="1" applyBorder="1" applyAlignment="1">
      <alignment horizontal="center" vertical="top" wrapText="1"/>
    </xf>
    <xf numFmtId="0" fontId="1" fillId="2" borderId="10" xfId="0" applyFont="1" applyFill="1" applyBorder="1" applyAlignment="1">
      <alignment horizontal="center" vertical="center"/>
    </xf>
    <xf numFmtId="0" fontId="1" fillId="2" borderId="4" xfId="0" applyFont="1" applyFill="1" applyBorder="1" applyAlignment="1">
      <alignment horizontal="center" vertical="center"/>
    </xf>
    <xf numFmtId="0" fontId="18" fillId="0" borderId="106" xfId="0" applyFont="1" applyBorder="1" applyAlignment="1"/>
    <xf numFmtId="0" fontId="1" fillId="2" borderId="128" xfId="0" applyFont="1" applyFill="1" applyBorder="1" applyAlignment="1">
      <alignment horizontal="center" vertical="center"/>
    </xf>
    <xf numFmtId="0" fontId="1" fillId="2" borderId="1"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0" fillId="0" borderId="140" xfId="0" applyFont="1" applyFill="1" applyBorder="1" applyAlignment="1">
      <alignment horizontal="left" vertical="top" wrapText="1"/>
    </xf>
    <xf numFmtId="0" fontId="7" fillId="0" borderId="0" xfId="0" applyFont="1" applyAlignment="1">
      <alignment horizontal="center" vertical="center"/>
    </xf>
    <xf numFmtId="0" fontId="26" fillId="0" borderId="127" xfId="0" applyFont="1" applyBorder="1" applyAlignment="1">
      <alignment horizontal="left" vertical="top" wrapText="1"/>
    </xf>
    <xf numFmtId="0" fontId="26" fillId="0" borderId="140" xfId="0" applyFont="1" applyBorder="1" applyAlignment="1">
      <alignment horizontal="left" vertical="top" wrapText="1"/>
    </xf>
    <xf numFmtId="0" fontId="26" fillId="0" borderId="139" xfId="0" applyFont="1" applyBorder="1" applyAlignment="1">
      <alignment horizontal="left" vertical="top" wrapText="1"/>
    </xf>
    <xf numFmtId="0" fontId="1" fillId="2" borderId="38" xfId="0" applyFont="1" applyFill="1" applyBorder="1" applyAlignment="1">
      <alignment horizontal="center" vertical="center" wrapText="1"/>
    </xf>
    <xf numFmtId="0" fontId="1" fillId="2" borderId="128"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0" fillId="0" borderId="0" xfId="0" applyBorder="1" applyAlignment="1">
      <alignment horizontal="center"/>
    </xf>
    <xf numFmtId="0" fontId="1" fillId="2" borderId="83" xfId="0" applyFont="1" applyFill="1" applyBorder="1" applyAlignment="1">
      <alignment horizontal="center" vertical="center" wrapText="1"/>
    </xf>
    <xf numFmtId="0" fontId="22" fillId="0" borderId="13" xfId="0" applyFont="1" applyFill="1" applyBorder="1" applyAlignment="1">
      <alignment horizontal="center" vertical="top" wrapText="1"/>
    </xf>
    <xf numFmtId="0" fontId="22" fillId="0" borderId="14" xfId="0" applyFont="1" applyFill="1" applyBorder="1" applyAlignment="1">
      <alignment horizontal="center" vertical="top" wrapText="1"/>
    </xf>
    <xf numFmtId="0" fontId="22" fillId="0" borderId="16" xfId="0" applyFont="1" applyFill="1" applyBorder="1" applyAlignment="1">
      <alignment horizontal="center" vertical="top" wrapText="1"/>
    </xf>
    <xf numFmtId="0" fontId="22" fillId="0" borderId="13" xfId="0" applyFont="1" applyBorder="1" applyAlignment="1">
      <alignment horizontal="center" vertical="top" wrapText="1"/>
    </xf>
    <xf numFmtId="0" fontId="22" fillId="0" borderId="14" xfId="0" applyFont="1" applyBorder="1" applyAlignment="1">
      <alignment horizontal="center" vertical="top" wrapText="1"/>
    </xf>
    <xf numFmtId="0" fontId="22" fillId="0" borderId="16" xfId="0" applyFont="1" applyBorder="1" applyAlignment="1">
      <alignment horizontal="center" vertical="top" wrapText="1"/>
    </xf>
    <xf numFmtId="0" fontId="1" fillId="2" borderId="5" xfId="0" applyFont="1" applyFill="1" applyBorder="1" applyAlignment="1">
      <alignment horizontal="center"/>
    </xf>
    <xf numFmtId="0" fontId="1" fillId="2" borderId="6" xfId="0" applyFont="1" applyFill="1" applyBorder="1" applyAlignment="1">
      <alignment horizontal="center"/>
    </xf>
    <xf numFmtId="0" fontId="1" fillId="2" borderId="9" xfId="0" applyFont="1" applyFill="1" applyBorder="1" applyAlignment="1">
      <alignment horizontal="center"/>
    </xf>
    <xf numFmtId="0" fontId="18" fillId="0" borderId="0" xfId="0" applyFont="1" applyAlignment="1">
      <alignment vertical="top"/>
    </xf>
    <xf numFmtId="0" fontId="7" fillId="2" borderId="142" xfId="0" applyFont="1" applyFill="1" applyBorder="1" applyAlignment="1">
      <alignment horizontal="center" vertical="center" wrapText="1"/>
    </xf>
    <xf numFmtId="0" fontId="7" fillId="2" borderId="146" xfId="0" applyFont="1" applyFill="1" applyBorder="1" applyAlignment="1">
      <alignment horizontal="center" vertical="center" wrapText="1"/>
    </xf>
    <xf numFmtId="0" fontId="7" fillId="2" borderId="39" xfId="0" applyFont="1" applyFill="1" applyBorder="1" applyAlignment="1">
      <alignment horizontal="center" vertical="center" wrapText="1"/>
    </xf>
    <xf numFmtId="0" fontId="7" fillId="2" borderId="91" xfId="0" applyFont="1" applyFill="1" applyBorder="1" applyAlignment="1">
      <alignment horizontal="center" vertical="center" wrapText="1"/>
    </xf>
    <xf numFmtId="0" fontId="1" fillId="2" borderId="40"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8" fillId="9" borderId="0" xfId="0" applyFont="1" applyFill="1" applyBorder="1" applyAlignment="1">
      <alignment horizontal="left" vertical="top" wrapText="1"/>
    </xf>
    <xf numFmtId="0" fontId="18" fillId="9" borderId="0" xfId="0" applyFont="1" applyFill="1" applyBorder="1" applyAlignment="1">
      <alignment horizontal="left" vertical="top"/>
    </xf>
    <xf numFmtId="0" fontId="1" fillId="2" borderId="146" xfId="0" applyFont="1" applyFill="1" applyBorder="1" applyAlignment="1">
      <alignment horizontal="center" vertical="center" wrapText="1"/>
    </xf>
    <xf numFmtId="0" fontId="1" fillId="2" borderId="91" xfId="0" applyFont="1" applyFill="1" applyBorder="1" applyAlignment="1">
      <alignment horizontal="center" vertical="center" wrapText="1"/>
    </xf>
    <xf numFmtId="0" fontId="1" fillId="11" borderId="142" xfId="0" applyFont="1" applyFill="1" applyBorder="1" applyAlignment="1">
      <alignment horizontal="center" vertical="center" wrapText="1" indent="1"/>
    </xf>
    <xf numFmtId="0" fontId="1" fillId="11" borderId="41" xfId="0" applyFont="1" applyFill="1" applyBorder="1" applyAlignment="1">
      <alignment horizontal="center" vertical="center" wrapText="1" indent="1"/>
    </xf>
    <xf numFmtId="0" fontId="1" fillId="11" borderId="39" xfId="0" applyFont="1" applyFill="1" applyBorder="1" applyAlignment="1">
      <alignment horizontal="center" vertical="center" wrapText="1" indent="1"/>
    </xf>
    <xf numFmtId="0" fontId="28" fillId="10" borderId="79" xfId="0" applyFont="1" applyFill="1" applyBorder="1" applyAlignment="1">
      <alignment horizontal="center" vertical="center" wrapText="1"/>
    </xf>
    <xf numFmtId="0" fontId="28" fillId="10" borderId="92" xfId="0" applyFont="1" applyFill="1" applyBorder="1" applyAlignment="1">
      <alignment horizontal="center" vertical="center" wrapText="1"/>
    </xf>
    <xf numFmtId="0" fontId="28" fillId="10" borderId="6" xfId="0" applyFont="1" applyFill="1" applyBorder="1" applyAlignment="1">
      <alignment horizontal="center" vertical="center" wrapText="1"/>
    </xf>
    <xf numFmtId="0" fontId="45" fillId="9" borderId="0" xfId="0" applyFont="1" applyFill="1" applyBorder="1" applyAlignment="1">
      <alignment horizontal="left"/>
    </xf>
    <xf numFmtId="0" fontId="1" fillId="11" borderId="40" xfId="0" applyFont="1" applyFill="1" applyBorder="1" applyAlignment="1">
      <alignment horizontal="center" vertical="center" wrapText="1" indent="1"/>
    </xf>
    <xf numFmtId="0" fontId="1" fillId="11" borderId="33" xfId="0" applyFont="1" applyFill="1" applyBorder="1" applyAlignment="1">
      <alignment horizontal="center" vertical="center" wrapText="1" indent="1"/>
    </xf>
    <xf numFmtId="0" fontId="1" fillId="11" borderId="31" xfId="0" applyFont="1" applyFill="1" applyBorder="1" applyAlignment="1">
      <alignment horizontal="center" vertical="center" wrapText="1" indent="1"/>
    </xf>
    <xf numFmtId="0" fontId="28" fillId="10" borderId="10" xfId="0" applyFont="1" applyFill="1" applyBorder="1" applyAlignment="1">
      <alignment horizontal="center" vertical="center" wrapText="1"/>
    </xf>
    <xf numFmtId="0" fontId="28" fillId="10" borderId="4" xfId="0" applyFont="1" applyFill="1" applyBorder="1" applyAlignment="1">
      <alignment horizontal="center" vertical="center" wrapText="1"/>
    </xf>
    <xf numFmtId="0" fontId="28" fillId="10" borderId="13" xfId="0" applyFont="1" applyFill="1" applyBorder="1" applyAlignment="1">
      <alignment horizontal="center" vertical="center" wrapText="1"/>
    </xf>
    <xf numFmtId="0" fontId="28" fillId="10" borderId="14" xfId="0" applyFont="1" applyFill="1" applyBorder="1" applyAlignment="1">
      <alignment horizontal="center" vertical="center" wrapText="1"/>
    </xf>
    <xf numFmtId="0" fontId="0" fillId="9" borderId="0" xfId="0" applyFont="1" applyFill="1" applyBorder="1" applyAlignment="1">
      <alignment horizontal="left" vertical="top"/>
    </xf>
    <xf numFmtId="0" fontId="0" fillId="9" borderId="0" xfId="0" applyFont="1" applyFill="1" applyBorder="1" applyAlignment="1">
      <alignment horizontal="left" vertical="top" wrapText="1"/>
    </xf>
    <xf numFmtId="0" fontId="7" fillId="0" borderId="0" xfId="0" applyFont="1" applyFill="1" applyAlignment="1">
      <alignment horizontal="center" vertical="center"/>
    </xf>
    <xf numFmtId="0" fontId="20" fillId="9" borderId="0" xfId="0" applyFont="1" applyFill="1" applyBorder="1" applyAlignment="1">
      <alignment horizontal="left" vertical="center" wrapText="1"/>
    </xf>
    <xf numFmtId="0" fontId="1" fillId="2" borderId="29" xfId="0" applyFont="1" applyFill="1" applyBorder="1" applyAlignment="1">
      <alignment horizontal="center" vertical="center" wrapText="1"/>
    </xf>
    <xf numFmtId="0" fontId="1" fillId="2" borderId="124" xfId="0" applyFont="1" applyFill="1" applyBorder="1" applyAlignment="1">
      <alignment horizontal="center" vertical="center" wrapText="1"/>
    </xf>
    <xf numFmtId="0" fontId="1" fillId="2" borderId="25" xfId="0" applyFont="1" applyFill="1" applyBorder="1" applyAlignment="1">
      <alignment horizontal="center" vertical="center" wrapText="1"/>
    </xf>
    <xf numFmtId="0" fontId="3" fillId="0" borderId="24" xfId="0" applyFont="1" applyBorder="1" applyAlignment="1">
      <alignment horizontal="center" vertical="center" wrapText="1"/>
    </xf>
    <xf numFmtId="0" fontId="3" fillId="0" borderId="133"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4"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38" xfId="0" applyFont="1" applyBorder="1" applyAlignment="1">
      <alignment horizontal="center" vertical="center" wrapText="1"/>
    </xf>
    <xf numFmtId="0" fontId="18" fillId="0" borderId="123" xfId="0" applyFont="1" applyBorder="1" applyAlignment="1">
      <alignment vertical="top" wrapText="1"/>
    </xf>
    <xf numFmtId="0" fontId="18" fillId="0" borderId="152" xfId="0" applyFont="1" applyBorder="1" applyAlignment="1">
      <alignment vertical="top" wrapText="1"/>
    </xf>
    <xf numFmtId="0" fontId="18" fillId="0" borderId="3" xfId="0" applyFont="1" applyBorder="1" applyAlignment="1">
      <alignment vertical="top" wrapText="1"/>
    </xf>
    <xf numFmtId="0" fontId="18" fillId="0" borderId="11" xfId="0" applyFont="1" applyBorder="1" applyAlignment="1">
      <alignment vertical="top" wrapText="1"/>
    </xf>
    <xf numFmtId="0" fontId="18" fillId="0" borderId="133" xfId="0" applyFont="1" applyBorder="1" applyAlignment="1">
      <alignment vertical="top" wrapText="1"/>
    </xf>
    <xf numFmtId="0" fontId="18" fillId="0" borderId="20" xfId="0" applyFont="1" applyBorder="1" applyAlignment="1">
      <alignment vertical="top" wrapText="1"/>
    </xf>
    <xf numFmtId="0" fontId="22" fillId="0" borderId="39" xfId="0" applyFont="1" applyFill="1" applyBorder="1" applyAlignment="1">
      <alignment horizontal="left" vertical="top" wrapText="1"/>
    </xf>
    <xf numFmtId="0" fontId="0" fillId="0" borderId="106" xfId="0" applyFill="1" applyBorder="1" applyAlignment="1">
      <alignment horizontal="left" vertical="top" wrapText="1"/>
    </xf>
    <xf numFmtId="0" fontId="0" fillId="0" borderId="91" xfId="0" applyFill="1" applyBorder="1" applyAlignment="1">
      <alignment horizontal="left" vertical="top" wrapText="1"/>
    </xf>
    <xf numFmtId="0" fontId="1" fillId="2" borderId="38" xfId="0" applyFont="1" applyFill="1" applyBorder="1" applyAlignment="1">
      <alignment horizontal="left" vertical="center" wrapText="1"/>
    </xf>
    <xf numFmtId="0" fontId="1" fillId="2" borderId="3" xfId="0" applyFont="1" applyFill="1" applyBorder="1" applyAlignment="1">
      <alignment horizontal="left" vertical="center" wrapText="1"/>
    </xf>
    <xf numFmtId="0" fontId="1" fillId="2" borderId="11" xfId="0" applyFont="1" applyFill="1" applyBorder="1" applyAlignment="1">
      <alignment horizontal="left" vertical="center" wrapText="1"/>
    </xf>
    <xf numFmtId="0" fontId="22" fillId="0" borderId="98" xfId="0" applyFont="1" applyBorder="1" applyAlignment="1">
      <alignment horizontal="left" vertical="top" wrapText="1"/>
    </xf>
    <xf numFmtId="0" fontId="22" fillId="0" borderId="116" xfId="0" applyFont="1" applyBorder="1" applyAlignment="1">
      <alignment horizontal="left" vertical="top" wrapText="1"/>
    </xf>
    <xf numFmtId="0" fontId="22" fillId="0" borderId="143" xfId="0" applyFont="1" applyBorder="1" applyAlignment="1">
      <alignment horizontal="left" vertical="top" wrapText="1"/>
    </xf>
    <xf numFmtId="0" fontId="22" fillId="0" borderId="41" xfId="0" applyFont="1" applyBorder="1" applyAlignment="1">
      <alignment horizontal="left" vertical="top" wrapText="1"/>
    </xf>
    <xf numFmtId="0" fontId="22" fillId="0" borderId="0" xfId="0" applyFont="1" applyBorder="1" applyAlignment="1">
      <alignment horizontal="left" vertical="top"/>
    </xf>
    <xf numFmtId="0" fontId="22" fillId="0" borderId="144" xfId="0" applyFont="1" applyBorder="1" applyAlignment="1">
      <alignment horizontal="left" vertical="top"/>
    </xf>
    <xf numFmtId="0" fontId="7" fillId="2" borderId="38" xfId="0" applyFont="1" applyFill="1" applyBorder="1" applyAlignment="1">
      <alignment horizontal="left" vertical="center" wrapText="1"/>
    </xf>
    <xf numFmtId="0" fontId="7" fillId="2" borderId="3" xfId="0" applyFont="1" applyFill="1" applyBorder="1" applyAlignment="1">
      <alignment horizontal="left" vertical="center" wrapText="1"/>
    </xf>
    <xf numFmtId="0" fontId="7" fillId="2" borderId="11" xfId="0" applyFont="1" applyFill="1" applyBorder="1" applyAlignment="1">
      <alignment horizontal="left" vertical="center" wrapText="1"/>
    </xf>
    <xf numFmtId="0" fontId="1" fillId="2" borderId="29" xfId="0" applyFont="1" applyFill="1" applyBorder="1" applyAlignment="1">
      <alignment horizontal="center" vertical="center"/>
    </xf>
    <xf numFmtId="0" fontId="1" fillId="2" borderId="124" xfId="0" applyFont="1" applyFill="1" applyBorder="1" applyAlignment="1">
      <alignment horizontal="center" vertical="center"/>
    </xf>
    <xf numFmtId="0" fontId="1" fillId="2" borderId="25" xfId="0" applyFont="1" applyFill="1" applyBorder="1" applyAlignment="1">
      <alignment horizontal="center" vertical="center"/>
    </xf>
    <xf numFmtId="0" fontId="22" fillId="0" borderId="39" xfId="0" applyFont="1" applyBorder="1" applyAlignment="1">
      <alignment horizontal="left" vertical="top" wrapText="1"/>
    </xf>
    <xf numFmtId="0" fontId="22" fillId="0" borderId="106" xfId="0" applyFont="1" applyBorder="1" applyAlignment="1">
      <alignment horizontal="left" vertical="top"/>
    </xf>
    <xf numFmtId="0" fontId="22" fillId="0" borderId="91" xfId="0" applyFont="1" applyBorder="1" applyAlignment="1">
      <alignment horizontal="left" vertical="top"/>
    </xf>
    <xf numFmtId="0" fontId="1" fillId="2" borderId="38" xfId="0" applyFont="1" applyFill="1" applyBorder="1" applyAlignment="1">
      <alignment horizontal="center" vertical="center"/>
    </xf>
    <xf numFmtId="0" fontId="1" fillId="2" borderId="10" xfId="0" applyFont="1" applyFill="1" applyBorder="1" applyAlignment="1">
      <alignment horizontal="left" vertical="center" wrapText="1"/>
    </xf>
    <xf numFmtId="0" fontId="1" fillId="2" borderId="4" xfId="0" applyFont="1" applyFill="1" applyBorder="1" applyAlignment="1">
      <alignment horizontal="left" vertical="center" wrapText="1"/>
    </xf>
    <xf numFmtId="0" fontId="1" fillId="2" borderId="12" xfId="0" applyFont="1" applyFill="1" applyBorder="1" applyAlignment="1">
      <alignment horizontal="left" vertical="center" wrapText="1"/>
    </xf>
    <xf numFmtId="0" fontId="1" fillId="2" borderId="11" xfId="0" applyFont="1" applyFill="1" applyBorder="1" applyAlignment="1">
      <alignment horizontal="center" vertical="center" wrapText="1"/>
    </xf>
    <xf numFmtId="0" fontId="43" fillId="0" borderId="118" xfId="0" applyFont="1" applyBorder="1" applyAlignment="1">
      <alignment horizontal="center" vertical="center" wrapText="1"/>
    </xf>
    <xf numFmtId="0" fontId="44" fillId="0" borderId="92" xfId="0" applyFont="1" applyBorder="1" applyAlignment="1">
      <alignment horizontal="center" vertical="center" wrapText="1"/>
    </xf>
    <xf numFmtId="0" fontId="44" fillId="0" borderId="119" xfId="0" applyFont="1" applyBorder="1" applyAlignment="1">
      <alignment horizontal="center" vertical="center" wrapText="1"/>
    </xf>
    <xf numFmtId="0" fontId="7" fillId="6" borderId="42" xfId="0" applyFont="1" applyFill="1" applyBorder="1" applyAlignment="1">
      <alignment horizontal="center" vertical="center" wrapText="1"/>
    </xf>
    <xf numFmtId="0" fontId="7" fillId="6" borderId="46" xfId="0" applyFont="1" applyFill="1" applyBorder="1" applyAlignment="1">
      <alignment horizontal="center" vertical="center" wrapText="1"/>
    </xf>
    <xf numFmtId="0" fontId="0" fillId="2" borderId="149" xfId="0" applyFill="1" applyBorder="1" applyAlignment="1">
      <alignment horizontal="center" vertical="top" wrapText="1"/>
    </xf>
    <xf numFmtId="0" fontId="0" fillId="2" borderId="150" xfId="0" applyFill="1" applyBorder="1" applyAlignment="1">
      <alignment horizontal="center" vertical="top" wrapText="1"/>
    </xf>
    <xf numFmtId="0" fontId="0" fillId="2" borderId="151" xfId="0" applyFill="1" applyBorder="1" applyAlignment="1">
      <alignment horizontal="center" vertical="top" wrapText="1"/>
    </xf>
    <xf numFmtId="0" fontId="7" fillId="12" borderId="40" xfId="0" applyFont="1" applyFill="1" applyBorder="1" applyAlignment="1">
      <alignment horizontal="center" vertical="center" wrapText="1"/>
    </xf>
    <xf numFmtId="0" fontId="7" fillId="12" borderId="31" xfId="0" applyFont="1" applyFill="1" applyBorder="1" applyAlignment="1">
      <alignment horizontal="center" vertical="center" wrapText="1"/>
    </xf>
    <xf numFmtId="0" fontId="1" fillId="2" borderId="43" xfId="0" applyFont="1" applyFill="1" applyBorder="1" applyAlignment="1">
      <alignment horizontal="center" vertical="center" wrapText="1"/>
    </xf>
    <xf numFmtId="0" fontId="0" fillId="2" borderId="44" xfId="0" applyFont="1" applyFill="1" applyBorder="1" applyAlignment="1">
      <alignment horizontal="center" vertical="center" wrapText="1"/>
    </xf>
    <xf numFmtId="0" fontId="0" fillId="2" borderId="45" xfId="0" applyFont="1" applyFill="1" applyBorder="1" applyAlignment="1">
      <alignment vertical="center" wrapText="1"/>
    </xf>
    <xf numFmtId="0" fontId="1" fillId="2" borderId="42" xfId="0" applyFont="1" applyFill="1" applyBorder="1" applyAlignment="1">
      <alignment horizontal="center" vertical="center" wrapText="1"/>
    </xf>
    <xf numFmtId="0" fontId="1" fillId="2" borderId="53" xfId="0" applyFont="1" applyFill="1" applyBorder="1" applyAlignment="1">
      <alignment horizontal="center" vertical="center" wrapText="1"/>
    </xf>
    <xf numFmtId="0" fontId="43" fillId="0" borderId="92" xfId="0" applyFont="1" applyBorder="1" applyAlignment="1">
      <alignment horizontal="center" vertical="center" wrapText="1"/>
    </xf>
    <xf numFmtId="0" fontId="43" fillId="0" borderId="119" xfId="0" applyFont="1" applyBorder="1" applyAlignment="1">
      <alignment horizontal="center" vertical="center" wrapText="1"/>
    </xf>
    <xf numFmtId="0" fontId="43" fillId="0" borderId="3" xfId="0" applyFont="1" applyBorder="1" applyAlignment="1">
      <alignment horizontal="center" vertical="center" wrapText="1"/>
    </xf>
    <xf numFmtId="0" fontId="42" fillId="2" borderId="3" xfId="0" applyFont="1" applyFill="1" applyBorder="1" applyAlignment="1">
      <alignment horizontal="center" vertical="center" wrapText="1"/>
    </xf>
    <xf numFmtId="0" fontId="44" fillId="0" borderId="3" xfId="0" applyFont="1" applyBorder="1" applyAlignment="1">
      <alignment horizontal="center" vertical="center" wrapText="1"/>
    </xf>
    <xf numFmtId="49" fontId="7" fillId="0" borderId="0" xfId="0" applyNumberFormat="1" applyFont="1" applyFill="1" applyBorder="1" applyAlignment="1">
      <alignment horizontal="center" vertical="center"/>
    </xf>
    <xf numFmtId="49" fontId="7" fillId="2" borderId="1" xfId="0" applyNumberFormat="1" applyFont="1" applyFill="1" applyBorder="1" applyAlignment="1">
      <alignment vertical="center"/>
    </xf>
    <xf numFmtId="0" fontId="0" fillId="2" borderId="4" xfId="0" applyFont="1" applyFill="1" applyBorder="1" applyAlignment="1">
      <alignment vertical="center"/>
    </xf>
    <xf numFmtId="0" fontId="0" fillId="2" borderId="2" xfId="0" applyFont="1" applyFill="1" applyBorder="1" applyAlignment="1">
      <alignment vertical="center"/>
    </xf>
    <xf numFmtId="0" fontId="17" fillId="0" borderId="1" xfId="0" applyFont="1" applyBorder="1" applyAlignment="1">
      <alignment vertical="center" wrapText="1"/>
    </xf>
    <xf numFmtId="0" fontId="5" fillId="0" borderId="4" xfId="0" applyFont="1" applyBorder="1" applyAlignment="1">
      <alignment vertical="center" wrapText="1"/>
    </xf>
    <xf numFmtId="0" fontId="5" fillId="0" borderId="2" xfId="0" applyFont="1" applyBorder="1" applyAlignment="1">
      <alignment vertical="center" wrapText="1"/>
    </xf>
    <xf numFmtId="0" fontId="8" fillId="2" borderId="3" xfId="0" applyFont="1" applyFill="1" applyBorder="1" applyAlignment="1">
      <alignment horizontal="center"/>
    </xf>
    <xf numFmtId="0" fontId="43" fillId="0" borderId="133" xfId="0" applyFont="1" applyBorder="1" applyAlignment="1">
      <alignment horizontal="center" vertical="center" wrapText="1"/>
    </xf>
    <xf numFmtId="0" fontId="43" fillId="0" borderId="15" xfId="0" applyFont="1" applyBorder="1" applyAlignment="1">
      <alignment horizontal="center" vertical="center" wrapText="1"/>
    </xf>
    <xf numFmtId="0" fontId="6" fillId="2" borderId="28" xfId="0" applyFont="1" applyFill="1" applyBorder="1" applyAlignment="1">
      <alignment horizontal="center" vertical="center"/>
    </xf>
    <xf numFmtId="0" fontId="6" fillId="2" borderId="27" xfId="0" applyFont="1" applyFill="1" applyBorder="1" applyAlignment="1">
      <alignment horizontal="center" vertical="center"/>
    </xf>
    <xf numFmtId="0" fontId="6" fillId="2" borderId="26" xfId="0" applyFont="1" applyFill="1" applyBorder="1" applyAlignment="1">
      <alignment horizontal="center" vertical="center"/>
    </xf>
    <xf numFmtId="0" fontId="6" fillId="2" borderId="23" xfId="0" applyFont="1" applyFill="1" applyBorder="1" applyAlignment="1">
      <alignment horizontal="center" vertical="center"/>
    </xf>
    <xf numFmtId="0" fontId="6" fillId="2" borderId="22" xfId="0" applyFont="1" applyFill="1" applyBorder="1" applyAlignment="1">
      <alignment horizontal="center" vertical="center"/>
    </xf>
    <xf numFmtId="0" fontId="6" fillId="2" borderId="21" xfId="0" applyFont="1" applyFill="1" applyBorder="1" applyAlignment="1">
      <alignment horizontal="center" vertical="center"/>
    </xf>
    <xf numFmtId="4" fontId="23" fillId="0" borderId="106" xfId="0" applyNumberFormat="1" applyFont="1" applyBorder="1" applyAlignment="1">
      <alignment horizontal="center" wrapText="1"/>
    </xf>
    <xf numFmtId="0" fontId="6" fillId="2" borderId="55" xfId="0" applyFont="1" applyFill="1" applyBorder="1" applyAlignment="1">
      <alignment horizontal="center" textRotation="90" wrapText="1"/>
    </xf>
    <xf numFmtId="0" fontId="6" fillId="2" borderId="36" xfId="0" applyFont="1" applyFill="1" applyBorder="1" applyAlignment="1">
      <alignment horizontal="center" textRotation="90" wrapText="1"/>
    </xf>
    <xf numFmtId="0" fontId="6" fillId="2" borderId="34" xfId="0" applyFont="1" applyFill="1" applyBorder="1" applyAlignment="1">
      <alignment horizontal="center" textRotation="90" wrapText="1"/>
    </xf>
    <xf numFmtId="0" fontId="6" fillId="2" borderId="7" xfId="0" applyFont="1" applyFill="1" applyBorder="1" applyAlignment="1">
      <alignment horizontal="left" textRotation="90" wrapText="1"/>
    </xf>
    <xf numFmtId="0" fontId="6" fillId="2" borderId="2" xfId="0" applyFont="1" applyFill="1" applyBorder="1" applyAlignment="1">
      <alignment horizontal="left" textRotation="90" wrapText="1"/>
    </xf>
    <xf numFmtId="0" fontId="6" fillId="2" borderId="132" xfId="0" applyFont="1" applyFill="1" applyBorder="1" applyAlignment="1">
      <alignment horizontal="left" textRotation="90" wrapText="1"/>
    </xf>
    <xf numFmtId="0" fontId="6" fillId="2" borderId="124" xfId="0" applyFont="1" applyFill="1" applyBorder="1" applyAlignment="1">
      <alignment horizontal="left" textRotation="90" wrapText="1"/>
    </xf>
    <xf numFmtId="0" fontId="6" fillId="2" borderId="3" xfId="0" applyFont="1" applyFill="1" applyBorder="1" applyAlignment="1">
      <alignment horizontal="left" textRotation="90" wrapText="1"/>
    </xf>
    <xf numFmtId="0" fontId="6" fillId="2" borderId="133" xfId="0" applyFont="1" applyFill="1" applyBorder="1" applyAlignment="1">
      <alignment horizontal="left" textRotation="90" wrapText="1"/>
    </xf>
    <xf numFmtId="0" fontId="6" fillId="2" borderId="8" xfId="0" applyFont="1" applyFill="1" applyBorder="1" applyAlignment="1">
      <alignment horizontal="left" textRotation="90" wrapText="1"/>
    </xf>
    <xf numFmtId="0" fontId="6" fillId="2" borderId="1" xfId="0" applyFont="1" applyFill="1" applyBorder="1" applyAlignment="1">
      <alignment horizontal="left" textRotation="90" wrapText="1"/>
    </xf>
    <xf numFmtId="0" fontId="6" fillId="2" borderId="15" xfId="0" applyFont="1" applyFill="1" applyBorder="1" applyAlignment="1">
      <alignment horizontal="left" textRotation="90" wrapText="1"/>
    </xf>
    <xf numFmtId="0" fontId="6" fillId="2" borderId="55" xfId="0" applyFont="1" applyFill="1" applyBorder="1" applyAlignment="1">
      <alignment horizontal="left" textRotation="90" wrapText="1"/>
    </xf>
    <xf numFmtId="0" fontId="6" fillId="2" borderId="36" xfId="0" applyFont="1" applyFill="1" applyBorder="1" applyAlignment="1">
      <alignment horizontal="left" textRotation="90" wrapText="1"/>
    </xf>
    <xf numFmtId="0" fontId="6" fillId="2" borderId="34" xfId="0" applyFont="1" applyFill="1" applyBorder="1" applyAlignment="1">
      <alignment horizontal="left" textRotation="90" wrapText="1"/>
    </xf>
    <xf numFmtId="0" fontId="6" fillId="2" borderId="9" xfId="0" applyFont="1" applyFill="1" applyBorder="1" applyAlignment="1">
      <alignment horizontal="left" textRotation="90" wrapText="1"/>
    </xf>
    <xf numFmtId="0" fontId="6" fillId="2" borderId="12" xfId="0" applyFont="1" applyFill="1" applyBorder="1" applyAlignment="1">
      <alignment horizontal="left" textRotation="90" wrapText="1"/>
    </xf>
    <xf numFmtId="0" fontId="6" fillId="2" borderId="16" xfId="0" applyFont="1" applyFill="1" applyBorder="1" applyAlignment="1">
      <alignment horizontal="left" textRotation="90" wrapText="1"/>
    </xf>
    <xf numFmtId="0" fontId="7" fillId="0" borderId="0" xfId="0" applyFont="1" applyFill="1" applyAlignment="1">
      <alignment horizontal="center" vertical="center" wrapText="1"/>
    </xf>
    <xf numFmtId="0" fontId="43" fillId="0" borderId="1" xfId="0" applyFont="1" applyBorder="1" applyAlignment="1">
      <alignment horizontal="center" vertical="center" wrapText="1"/>
    </xf>
    <xf numFmtId="0" fontId="43" fillId="0" borderId="4" xfId="0" applyFont="1" applyBorder="1" applyAlignment="1">
      <alignment horizontal="center" vertical="center" wrapText="1"/>
    </xf>
    <xf numFmtId="0" fontId="43" fillId="0" borderId="2" xfId="0" applyFont="1" applyBorder="1" applyAlignment="1">
      <alignment horizontal="center" vertical="center" wrapText="1"/>
    </xf>
    <xf numFmtId="0" fontId="7" fillId="0" borderId="0" xfId="0" applyFont="1" applyAlignment="1">
      <alignment horizontal="center"/>
    </xf>
    <xf numFmtId="0" fontId="0" fillId="0" borderId="38" xfId="0" applyBorder="1" applyAlignment="1">
      <alignment horizontal="left" vertical="top"/>
    </xf>
    <xf numFmtId="0" fontId="0" fillId="0" borderId="3" xfId="0" applyBorder="1" applyAlignment="1">
      <alignment horizontal="left" vertical="top"/>
    </xf>
    <xf numFmtId="0" fontId="18" fillId="0" borderId="0" xfId="0" applyFont="1" applyAlignment="1">
      <alignment horizontal="left"/>
    </xf>
    <xf numFmtId="0" fontId="18" fillId="0" borderId="0" xfId="0" applyFont="1" applyAlignment="1">
      <alignment horizontal="left" vertical="top" wrapText="1"/>
    </xf>
    <xf numFmtId="0" fontId="18" fillId="0" borderId="0" xfId="0" applyFont="1" applyAlignment="1">
      <alignment horizontal="left" vertical="top"/>
    </xf>
    <xf numFmtId="0" fontId="1" fillId="2" borderId="29" xfId="0" applyFont="1" applyFill="1" applyBorder="1" applyAlignment="1">
      <alignment horizontal="left"/>
    </xf>
    <xf numFmtId="0" fontId="1" fillId="2" borderId="124" xfId="0" applyFont="1" applyFill="1" applyBorder="1" applyAlignment="1">
      <alignment horizontal="left"/>
    </xf>
    <xf numFmtId="0" fontId="0" fillId="2" borderId="38" xfId="0" applyFill="1" applyBorder="1" applyAlignment="1">
      <alignment horizontal="left"/>
    </xf>
    <xf numFmtId="0" fontId="0" fillId="2" borderId="3" xfId="0" applyFill="1" applyBorder="1" applyAlignment="1">
      <alignment horizontal="left"/>
    </xf>
    <xf numFmtId="0" fontId="0" fillId="2" borderId="11" xfId="0" applyFill="1" applyBorder="1" applyAlignment="1">
      <alignment horizontal="left"/>
    </xf>
    <xf numFmtId="0" fontId="0" fillId="2" borderId="38" xfId="0" applyFill="1" applyBorder="1" applyAlignment="1">
      <alignment horizontal="left" vertical="top"/>
    </xf>
    <xf numFmtId="0" fontId="0" fillId="2" borderId="3" xfId="0" applyFill="1" applyBorder="1" applyAlignment="1">
      <alignment horizontal="left" vertical="top"/>
    </xf>
    <xf numFmtId="0" fontId="0" fillId="2" borderId="11" xfId="0" applyFill="1" applyBorder="1" applyAlignment="1">
      <alignment horizontal="left" vertical="top"/>
    </xf>
    <xf numFmtId="0" fontId="0" fillId="0" borderId="79" xfId="0" applyBorder="1" applyAlignment="1">
      <alignment horizontal="left" vertical="top"/>
    </xf>
    <xf numFmtId="0" fontId="0" fillId="0" borderId="92" xfId="0" applyBorder="1" applyAlignment="1">
      <alignment horizontal="left" vertical="top"/>
    </xf>
    <xf numFmtId="0" fontId="6" fillId="2" borderId="38" xfId="0" applyFont="1" applyFill="1" applyBorder="1" applyAlignment="1">
      <alignment horizontal="left" vertical="top"/>
    </xf>
    <xf numFmtId="0" fontId="6" fillId="2" borderId="3" xfId="0" applyFont="1" applyFill="1" applyBorder="1" applyAlignment="1">
      <alignment horizontal="left" vertical="top"/>
    </xf>
    <xf numFmtId="0" fontId="6" fillId="2" borderId="11" xfId="0" applyFont="1" applyFill="1" applyBorder="1" applyAlignment="1">
      <alignment horizontal="left" vertical="top"/>
    </xf>
    <xf numFmtId="0" fontId="0" fillId="2" borderId="38" xfId="0" applyFill="1" applyBorder="1" applyAlignment="1">
      <alignment horizontal="left" vertical="top" wrapText="1"/>
    </xf>
    <xf numFmtId="0" fontId="6" fillId="2" borderId="41" xfId="0" applyFont="1" applyFill="1" applyBorder="1" applyAlignment="1">
      <alignment horizontal="left" vertical="top"/>
    </xf>
    <xf numFmtId="0" fontId="6" fillId="2" borderId="0" xfId="0" applyFont="1" applyFill="1" applyBorder="1" applyAlignment="1">
      <alignment horizontal="left" vertical="top"/>
    </xf>
    <xf numFmtId="0" fontId="6" fillId="2" borderId="144" xfId="0" applyFont="1" applyFill="1" applyBorder="1" applyAlignment="1">
      <alignment horizontal="left" vertical="top"/>
    </xf>
    <xf numFmtId="0" fontId="0" fillId="2" borderId="12" xfId="0" applyFill="1" applyBorder="1" applyAlignment="1">
      <alignment horizontal="left" vertical="top"/>
    </xf>
    <xf numFmtId="0" fontId="0" fillId="0" borderId="98" xfId="0" applyBorder="1" applyAlignment="1">
      <alignment horizontal="left"/>
    </xf>
    <xf numFmtId="0" fontId="0" fillId="0" borderId="116" xfId="0" applyBorder="1" applyAlignment="1">
      <alignment horizontal="left"/>
    </xf>
    <xf numFmtId="0" fontId="0" fillId="0" borderId="38" xfId="0" applyBorder="1" applyAlignment="1">
      <alignment horizontal="left"/>
    </xf>
    <xf numFmtId="0" fontId="0" fillId="0" borderId="3" xfId="0" applyBorder="1" applyAlignment="1">
      <alignment horizontal="left"/>
    </xf>
    <xf numFmtId="0" fontId="0" fillId="2" borderId="38" xfId="0" applyFill="1" applyBorder="1" applyAlignment="1">
      <alignment vertical="center"/>
    </xf>
    <xf numFmtId="0" fontId="0" fillId="2" borderId="3" xfId="0" applyFill="1" applyBorder="1" applyAlignment="1">
      <alignment vertical="center"/>
    </xf>
    <xf numFmtId="0" fontId="0" fillId="0" borderId="3" xfId="0" applyBorder="1" applyAlignment="1">
      <alignment horizontal="center"/>
    </xf>
    <xf numFmtId="0" fontId="0" fillId="0" borderId="11" xfId="0" applyBorder="1" applyAlignment="1">
      <alignment horizontal="center"/>
    </xf>
    <xf numFmtId="0" fontId="0" fillId="2" borderId="24" xfId="0" applyFill="1" applyBorder="1" applyAlignment="1">
      <alignment vertical="center"/>
    </xf>
    <xf numFmtId="0" fontId="0" fillId="2" borderId="133" xfId="0" applyFill="1" applyBorder="1" applyAlignment="1">
      <alignment vertical="center"/>
    </xf>
    <xf numFmtId="0" fontId="22" fillId="0" borderId="133" xfId="0" applyFont="1" applyBorder="1" applyAlignment="1">
      <alignment horizontal="center"/>
    </xf>
    <xf numFmtId="0" fontId="22" fillId="0" borderId="20" xfId="0" applyFont="1" applyBorder="1" applyAlignment="1">
      <alignment horizontal="center"/>
    </xf>
    <xf numFmtId="0" fontId="1" fillId="0" borderId="0" xfId="0" applyFont="1" applyBorder="1" applyAlignment="1">
      <alignment horizontal="left" vertical="top" wrapText="1"/>
    </xf>
    <xf numFmtId="0" fontId="1" fillId="0" borderId="0" xfId="0" applyFont="1" applyBorder="1" applyAlignment="1">
      <alignment horizontal="left" vertical="top"/>
    </xf>
    <xf numFmtId="0" fontId="0" fillId="0" borderId="110" xfId="0" applyBorder="1" applyAlignment="1">
      <alignment horizontal="center" vertical="top" wrapText="1"/>
    </xf>
    <xf numFmtId="0" fontId="0" fillId="0" borderId="121" xfId="0" applyBorder="1" applyAlignment="1">
      <alignment horizontal="center" vertical="top" wrapText="1"/>
    </xf>
    <xf numFmtId="0" fontId="0" fillId="0" borderId="130" xfId="0" applyBorder="1" applyAlignment="1">
      <alignment horizontal="center" vertical="top" wrapText="1"/>
    </xf>
    <xf numFmtId="0" fontId="0" fillId="2" borderId="29" xfId="0" applyFill="1" applyBorder="1" applyAlignment="1">
      <alignment vertical="center"/>
    </xf>
    <xf numFmtId="0" fontId="0" fillId="2" borderId="124" xfId="0" applyFill="1" applyBorder="1" applyAlignment="1">
      <alignment vertical="center"/>
    </xf>
    <xf numFmtId="0" fontId="0" fillId="0" borderId="124" xfId="0" applyBorder="1" applyAlignment="1">
      <alignment horizontal="center"/>
    </xf>
    <xf numFmtId="0" fontId="0" fillId="0" borderId="25" xfId="0" applyBorder="1" applyAlignment="1">
      <alignment horizontal="center"/>
    </xf>
    <xf numFmtId="0" fontId="1" fillId="0" borderId="106" xfId="0" applyFont="1" applyFill="1" applyBorder="1" applyAlignment="1">
      <alignment wrapText="1"/>
    </xf>
  </cellXfs>
  <cellStyles count="3">
    <cellStyle name="Normal" xfId="0" builtinId="0"/>
    <cellStyle name="Normale 2" xfId="2"/>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495300</xdr:colOff>
      <xdr:row>0</xdr:row>
      <xdr:rowOff>0</xdr:rowOff>
    </xdr:from>
    <xdr:to>
      <xdr:col>5</xdr:col>
      <xdr:colOff>361949</xdr:colOff>
      <xdr:row>0</xdr:row>
      <xdr:rowOff>1061085</xdr:rowOff>
    </xdr:to>
    <xdr:pic>
      <xdr:nvPicPr>
        <xdr:cNvPr id="6" name="Picture 5"/>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14500" y="0"/>
          <a:ext cx="3057524" cy="1061085"/>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3"/>
  <sheetViews>
    <sheetView showGridLines="0" tabSelected="1" zoomScaleNormal="100" workbookViewId="0">
      <selection activeCell="H23" sqref="H23"/>
    </sheetView>
  </sheetViews>
  <sheetFormatPr defaultRowHeight="15" x14ac:dyDescent="0.25"/>
  <cols>
    <col min="2" max="2" width="11.140625" customWidth="1"/>
    <col min="3" max="3" width="11.42578125" customWidth="1"/>
    <col min="4" max="4" width="25.7109375" customWidth="1"/>
    <col min="5" max="5" width="10.7109375" customWidth="1"/>
    <col min="6" max="6" width="25.7109375" customWidth="1"/>
  </cols>
  <sheetData>
    <row r="1" spans="1:11" ht="87.75" customHeight="1" x14ac:dyDescent="0.25">
      <c r="A1" s="178"/>
      <c r="B1" s="178"/>
      <c r="C1" s="178"/>
    </row>
    <row r="2" spans="1:11" x14ac:dyDescent="0.25">
      <c r="A2" s="530" t="s">
        <v>0</v>
      </c>
      <c r="B2" s="530"/>
      <c r="C2" s="530"/>
      <c r="D2" s="530"/>
      <c r="E2" s="530"/>
      <c r="F2" s="530"/>
      <c r="G2" s="2"/>
      <c r="H2" s="2"/>
      <c r="I2" s="2"/>
      <c r="J2" s="2"/>
      <c r="K2" s="2"/>
    </row>
    <row r="3" spans="1:11" ht="15.75" thickBot="1" x14ac:dyDescent="0.3"/>
    <row r="4" spans="1:11" ht="30" customHeight="1" x14ac:dyDescent="0.25">
      <c r="A4" s="531" t="s">
        <v>1</v>
      </c>
      <c r="B4" s="532"/>
      <c r="C4" s="533"/>
      <c r="D4" s="534" t="s">
        <v>2</v>
      </c>
      <c r="E4" s="535"/>
      <c r="F4" s="536"/>
    </row>
    <row r="5" spans="1:11" x14ac:dyDescent="0.25">
      <c r="A5" s="537" t="s">
        <v>3</v>
      </c>
      <c r="B5" s="538"/>
      <c r="C5" s="539"/>
      <c r="D5" s="540" t="s">
        <v>4</v>
      </c>
      <c r="E5" s="540"/>
      <c r="F5" s="541"/>
    </row>
    <row r="6" spans="1:11" x14ac:dyDescent="0.25">
      <c r="A6" s="524" t="s">
        <v>220</v>
      </c>
      <c r="B6" s="525"/>
      <c r="C6" s="526"/>
      <c r="D6" s="527" t="s">
        <v>5</v>
      </c>
      <c r="E6" s="528"/>
      <c r="F6" s="529"/>
    </row>
    <row r="7" spans="1:11" ht="30" customHeight="1" x14ac:dyDescent="0.25">
      <c r="A7" s="524" t="s">
        <v>6</v>
      </c>
      <c r="B7" s="525"/>
      <c r="C7" s="526"/>
      <c r="D7" s="542" t="s">
        <v>7</v>
      </c>
      <c r="E7" s="543"/>
      <c r="F7" s="544"/>
    </row>
    <row r="8" spans="1:11" ht="30" customHeight="1" x14ac:dyDescent="0.25">
      <c r="A8" s="545" t="s">
        <v>8</v>
      </c>
      <c r="B8" s="525"/>
      <c r="C8" s="526"/>
      <c r="D8" s="546" t="s">
        <v>9</v>
      </c>
      <c r="E8" s="547"/>
      <c r="F8" s="548"/>
    </row>
    <row r="9" spans="1:11" ht="15" customHeight="1" x14ac:dyDescent="0.25">
      <c r="A9" s="549" t="s">
        <v>10</v>
      </c>
      <c r="B9" s="550"/>
      <c r="C9" s="1" t="s">
        <v>11</v>
      </c>
      <c r="D9" s="492" t="s">
        <v>12</v>
      </c>
      <c r="E9" s="1" t="s">
        <v>13</v>
      </c>
      <c r="F9" s="493" t="s">
        <v>14</v>
      </c>
    </row>
    <row r="10" spans="1:11" ht="52.5" customHeight="1" thickBot="1" x14ac:dyDescent="0.3">
      <c r="A10" s="514" t="s">
        <v>15</v>
      </c>
      <c r="B10" s="515"/>
      <c r="C10" s="515"/>
      <c r="D10" s="516" t="s">
        <v>16</v>
      </c>
      <c r="E10" s="517"/>
      <c r="F10" s="518"/>
    </row>
    <row r="12" spans="1:11" ht="45" customHeight="1" x14ac:dyDescent="0.25">
      <c r="A12" s="519" t="s">
        <v>232</v>
      </c>
      <c r="B12" s="520"/>
      <c r="C12" s="520"/>
      <c r="D12" s="520"/>
      <c r="E12" s="520"/>
      <c r="F12" s="520"/>
    </row>
    <row r="13" spans="1:11" ht="30" customHeight="1" x14ac:dyDescent="0.25">
      <c r="A13" s="519" t="s">
        <v>227</v>
      </c>
      <c r="B13" s="520"/>
      <c r="C13" s="520"/>
      <c r="D13" s="520"/>
      <c r="E13" s="520"/>
      <c r="F13" s="520"/>
    </row>
    <row r="14" spans="1:11" ht="30" customHeight="1" thickBot="1" x14ac:dyDescent="0.3">
      <c r="A14" s="521" t="s">
        <v>229</v>
      </c>
      <c r="B14" s="522"/>
      <c r="C14" s="522"/>
      <c r="D14" s="522"/>
      <c r="E14" s="522"/>
      <c r="F14" s="522"/>
    </row>
    <row r="15" spans="1:11" s="494" customFormat="1" ht="52.5" customHeight="1" thickBot="1" x14ac:dyDescent="0.3">
      <c r="A15" s="551" t="s">
        <v>331</v>
      </c>
      <c r="B15" s="552"/>
      <c r="C15" s="552"/>
      <c r="D15" s="552"/>
      <c r="E15" s="552"/>
      <c r="F15" s="553"/>
    </row>
    <row r="16" spans="1:11" ht="30" customHeight="1" x14ac:dyDescent="0.25">
      <c r="A16" s="519" t="s">
        <v>17</v>
      </c>
      <c r="B16" s="520"/>
      <c r="C16" s="520"/>
      <c r="D16" s="520"/>
      <c r="E16" s="520"/>
      <c r="F16" s="520"/>
    </row>
    <row r="17" spans="1:21" ht="18.75" customHeight="1" x14ac:dyDescent="0.25">
      <c r="A17" s="513" t="s">
        <v>142</v>
      </c>
      <c r="B17" s="513"/>
      <c r="C17" s="513"/>
      <c r="D17" s="513"/>
      <c r="E17" s="513"/>
      <c r="F17" s="513"/>
    </row>
    <row r="18" spans="1:21" ht="45" customHeight="1" x14ac:dyDescent="0.25">
      <c r="A18" s="513" t="s">
        <v>240</v>
      </c>
      <c r="B18" s="513"/>
      <c r="C18" s="513"/>
      <c r="D18" s="513"/>
      <c r="E18" s="513"/>
      <c r="F18" s="513"/>
      <c r="H18" s="37"/>
    </row>
    <row r="19" spans="1:21" ht="18.75" customHeight="1" x14ac:dyDescent="0.25">
      <c r="A19" s="513" t="s">
        <v>143</v>
      </c>
      <c r="B19" s="523"/>
      <c r="C19" s="523"/>
      <c r="D19" s="523"/>
      <c r="E19" s="523"/>
      <c r="F19" s="523"/>
    </row>
    <row r="20" spans="1:21" ht="30" customHeight="1" x14ac:dyDescent="0.25">
      <c r="A20" s="513" t="s">
        <v>324</v>
      </c>
      <c r="B20" s="523"/>
      <c r="C20" s="523"/>
      <c r="D20" s="523"/>
      <c r="E20" s="523"/>
      <c r="F20" s="523"/>
      <c r="G20" s="257"/>
    </row>
    <row r="21" spans="1:21" s="240" customFormat="1" ht="15" customHeight="1" x14ac:dyDescent="0.25">
      <c r="G21" s="37"/>
      <c r="U21" s="37"/>
    </row>
    <row r="22" spans="1:21" s="240" customFormat="1" ht="15" customHeight="1" x14ac:dyDescent="0.25">
      <c r="G22" s="37"/>
      <c r="U22" s="37"/>
    </row>
    <row r="23" spans="1:21" x14ac:dyDescent="0.25">
      <c r="G23" s="27"/>
      <c r="N23" s="37"/>
    </row>
  </sheetData>
  <mergeCells count="23">
    <mergeCell ref="A20:F20"/>
    <mergeCell ref="A6:C6"/>
    <mergeCell ref="D6:F6"/>
    <mergeCell ref="A2:F2"/>
    <mergeCell ref="A4:C4"/>
    <mergeCell ref="D4:F4"/>
    <mergeCell ref="A5:C5"/>
    <mergeCell ref="D5:F5"/>
    <mergeCell ref="A7:C7"/>
    <mergeCell ref="D7:F7"/>
    <mergeCell ref="A8:C8"/>
    <mergeCell ref="D8:F8"/>
    <mergeCell ref="A9:B9"/>
    <mergeCell ref="A19:F19"/>
    <mergeCell ref="A15:F15"/>
    <mergeCell ref="A16:F16"/>
    <mergeCell ref="A17:F17"/>
    <mergeCell ref="A18:F18"/>
    <mergeCell ref="A10:C10"/>
    <mergeCell ref="D10:F10"/>
    <mergeCell ref="A12:F12"/>
    <mergeCell ref="A13:F13"/>
    <mergeCell ref="A14:F14"/>
  </mergeCells>
  <pageMargins left="0.7" right="0.7" top="0.75" bottom="0.75" header="0.3" footer="0.3"/>
  <pageSetup scale="96" orientation="portrait" r:id="rId1"/>
  <headerFooter>
    <oddHeader xml:space="preserve">&amp;CLatvia-Lithuania-Belarus ENI CBC programme </oddHeader>
    <oddFooter>&amp;L&amp;"-,Italic"Final Report&amp;R&amp;"-,Italic"Page &amp;P/&amp;N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
  <sheetViews>
    <sheetView showGridLines="0" zoomScaleNormal="100" workbookViewId="0">
      <selection sqref="A1:F1"/>
    </sheetView>
  </sheetViews>
  <sheetFormatPr defaultRowHeight="15" x14ac:dyDescent="0.25"/>
  <cols>
    <col min="1" max="1" width="34.28515625" customWidth="1"/>
    <col min="2" max="2" width="11.42578125" customWidth="1"/>
    <col min="3" max="4" width="24.28515625" customWidth="1"/>
    <col min="5" max="6" width="28.5703125" style="240" customWidth="1"/>
    <col min="7" max="7" width="9.140625" customWidth="1"/>
  </cols>
  <sheetData>
    <row r="1" spans="1:10" ht="22.5" customHeight="1" x14ac:dyDescent="0.25">
      <c r="A1" s="766" t="s">
        <v>284</v>
      </c>
      <c r="B1" s="766"/>
      <c r="C1" s="766"/>
      <c r="D1" s="766"/>
      <c r="E1" s="766"/>
      <c r="F1" s="766"/>
    </row>
    <row r="2" spans="1:10" ht="15.75" thickBot="1" x14ac:dyDescent="0.3">
      <c r="A2" s="3"/>
      <c r="B2" s="3"/>
      <c r="C2" s="35"/>
      <c r="D2" s="34"/>
      <c r="E2" s="242"/>
      <c r="F2" s="242"/>
      <c r="G2" s="27"/>
    </row>
    <row r="3" spans="1:10" ht="60.75" customHeight="1" x14ac:dyDescent="0.25">
      <c r="A3" s="442" t="s">
        <v>120</v>
      </c>
      <c r="B3" s="443" t="s">
        <v>121</v>
      </c>
      <c r="C3" s="443" t="s">
        <v>288</v>
      </c>
      <c r="D3" s="443" t="s">
        <v>226</v>
      </c>
      <c r="E3" s="443" t="s">
        <v>224</v>
      </c>
      <c r="F3" s="406" t="s">
        <v>225</v>
      </c>
      <c r="G3" s="245"/>
      <c r="J3" s="36"/>
    </row>
    <row r="4" spans="1:10" x14ac:dyDescent="0.25">
      <c r="A4" s="444" t="s">
        <v>122</v>
      </c>
      <c r="B4" s="172"/>
      <c r="C4" s="246"/>
      <c r="D4" s="246"/>
      <c r="E4" s="246"/>
      <c r="F4" s="445">
        <f>SUM(D4:E4)</f>
        <v>0</v>
      </c>
    </row>
    <row r="5" spans="1:10" x14ac:dyDescent="0.25">
      <c r="A5" s="444" t="s">
        <v>122</v>
      </c>
      <c r="B5" s="172"/>
      <c r="C5" s="246"/>
      <c r="D5" s="246"/>
      <c r="E5" s="246"/>
      <c r="F5" s="445">
        <f t="shared" ref="F5:F8" si="0">SUM(D5:E5)</f>
        <v>0</v>
      </c>
    </row>
    <row r="6" spans="1:10" x14ac:dyDescent="0.25">
      <c r="A6" s="444" t="s">
        <v>122</v>
      </c>
      <c r="B6" s="172"/>
      <c r="C6" s="246"/>
      <c r="D6" s="246"/>
      <c r="E6" s="246"/>
      <c r="F6" s="445">
        <f t="shared" si="0"/>
        <v>0</v>
      </c>
    </row>
    <row r="7" spans="1:10" x14ac:dyDescent="0.25">
      <c r="A7" s="444" t="s">
        <v>122</v>
      </c>
      <c r="B7" s="85"/>
      <c r="C7" s="246"/>
      <c r="D7" s="246"/>
      <c r="E7" s="246"/>
      <c r="F7" s="445">
        <f t="shared" si="0"/>
        <v>0</v>
      </c>
    </row>
    <row r="8" spans="1:10" x14ac:dyDescent="0.25">
      <c r="A8" s="444"/>
      <c r="B8" s="85"/>
      <c r="C8" s="246"/>
      <c r="D8" s="246"/>
      <c r="E8" s="246"/>
      <c r="F8" s="445">
        <f t="shared" si="0"/>
        <v>0</v>
      </c>
    </row>
    <row r="9" spans="1:10" ht="15.75" thickBot="1" x14ac:dyDescent="0.3">
      <c r="A9" s="446" t="s">
        <v>123</v>
      </c>
      <c r="B9" s="447"/>
      <c r="C9" s="448">
        <f>SUM(C4:C8)</f>
        <v>0</v>
      </c>
      <c r="D9" s="448">
        <f>SUM(D4:D8)</f>
        <v>0</v>
      </c>
      <c r="E9" s="448">
        <f t="shared" ref="E9" si="1">SUM(E4:E8)</f>
        <v>0</v>
      </c>
      <c r="F9" s="449">
        <f>SUM(F4:F8)</f>
        <v>0</v>
      </c>
    </row>
    <row r="10" spans="1:10" x14ac:dyDescent="0.25">
      <c r="A10" s="3"/>
      <c r="B10" s="3"/>
      <c r="C10" s="3"/>
      <c r="D10" s="3"/>
      <c r="E10" s="241"/>
      <c r="F10" s="241"/>
    </row>
    <row r="11" spans="1:10" ht="15" customHeight="1" x14ac:dyDescent="0.25">
      <c r="A11" s="3"/>
      <c r="B11" s="5"/>
      <c r="C11" s="4"/>
      <c r="D11" s="3"/>
      <c r="E11" s="241"/>
      <c r="F11" s="241"/>
    </row>
    <row r="12" spans="1:10" x14ac:dyDescent="0.25">
      <c r="A12" s="738" t="s">
        <v>270</v>
      </c>
      <c r="B12" s="738"/>
      <c r="C12" s="738"/>
      <c r="D12" s="738"/>
      <c r="E12" s="738"/>
      <c r="F12" s="247"/>
      <c r="G12" s="240"/>
    </row>
    <row r="13" spans="1:10" ht="45" customHeight="1" x14ac:dyDescent="0.25">
      <c r="A13" s="767" t="s">
        <v>293</v>
      </c>
      <c r="B13" s="768"/>
      <c r="C13" s="769"/>
      <c r="D13" s="512" t="s">
        <v>289</v>
      </c>
      <c r="E13" s="512" t="s">
        <v>340</v>
      </c>
      <c r="F13" s="243"/>
      <c r="G13" s="240"/>
    </row>
  </sheetData>
  <mergeCells count="3">
    <mergeCell ref="A1:F1"/>
    <mergeCell ref="A13:C13"/>
    <mergeCell ref="A12:E12"/>
  </mergeCells>
  <pageMargins left="0.7" right="0.7" top="0.75" bottom="0.75" header="0.3" footer="0.3"/>
  <pageSetup scale="80" fitToHeight="0" orientation="landscape" r:id="rId1"/>
  <headerFooter>
    <oddHeader>&amp;CLatvia-Lithuania-Belarus ENI CBC programme</oddHeader>
    <oddFooter>&amp;L&amp;"-,Italic"Final Report&amp;R&amp;"-,Italic"Page &amp;P/&amp;N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0"/>
  <sheetViews>
    <sheetView showGridLines="0" zoomScaleNormal="100" workbookViewId="0">
      <selection sqref="A1:J1"/>
    </sheetView>
  </sheetViews>
  <sheetFormatPr defaultRowHeight="15" x14ac:dyDescent="0.25"/>
  <cols>
    <col min="8" max="8" width="9.140625" customWidth="1"/>
  </cols>
  <sheetData>
    <row r="1" spans="1:15" ht="22.5" customHeight="1" x14ac:dyDescent="0.25">
      <c r="A1" s="770" t="s">
        <v>124</v>
      </c>
      <c r="B1" s="770"/>
      <c r="C1" s="770"/>
      <c r="D1" s="770"/>
      <c r="E1" s="770"/>
      <c r="F1" s="770"/>
      <c r="G1" s="770"/>
      <c r="H1" s="770"/>
      <c r="I1" s="770"/>
      <c r="J1" s="770"/>
    </row>
    <row r="2" spans="1:15" s="240" customFormat="1" x14ac:dyDescent="0.25">
      <c r="B2" s="173"/>
      <c r="C2" s="173"/>
      <c r="D2" s="173"/>
      <c r="E2" s="256"/>
      <c r="F2" s="256"/>
      <c r="G2" s="256"/>
      <c r="H2" s="256"/>
      <c r="I2" s="256"/>
      <c r="J2" s="256"/>
    </row>
    <row r="3" spans="1:15" x14ac:dyDescent="0.25">
      <c r="A3" s="773" t="s">
        <v>329</v>
      </c>
      <c r="B3" s="773"/>
      <c r="C3" s="773"/>
      <c r="D3" s="773"/>
      <c r="E3" s="773"/>
      <c r="F3" s="773"/>
      <c r="G3" s="773"/>
      <c r="H3" s="773"/>
      <c r="I3" s="773"/>
      <c r="J3" s="773"/>
    </row>
    <row r="4" spans="1:15" ht="60.75" customHeight="1" thickBot="1" x14ac:dyDescent="0.3">
      <c r="A4" s="774" t="s">
        <v>330</v>
      </c>
      <c r="B4" s="775"/>
      <c r="C4" s="775"/>
      <c r="D4" s="775"/>
      <c r="E4" s="775"/>
      <c r="F4" s="775"/>
      <c r="G4" s="775"/>
      <c r="H4" s="775"/>
      <c r="I4" s="775"/>
      <c r="J4" s="775"/>
      <c r="K4" s="240"/>
      <c r="L4" s="240"/>
      <c r="M4" s="240"/>
      <c r="N4" s="240"/>
      <c r="O4" s="240"/>
    </row>
    <row r="5" spans="1:15" x14ac:dyDescent="0.25">
      <c r="A5" s="776" t="s">
        <v>263</v>
      </c>
      <c r="B5" s="777"/>
      <c r="C5" s="777"/>
      <c r="D5" s="777"/>
      <c r="E5" s="777"/>
      <c r="F5" s="777"/>
      <c r="G5" s="777"/>
      <c r="H5" s="777"/>
      <c r="I5" s="450" t="s">
        <v>125</v>
      </c>
      <c r="J5" s="451" t="s">
        <v>278</v>
      </c>
      <c r="K5" s="240"/>
      <c r="L5" s="240"/>
      <c r="M5" s="240"/>
      <c r="N5" s="240"/>
      <c r="O5" s="240"/>
    </row>
    <row r="6" spans="1:15" x14ac:dyDescent="0.25">
      <c r="A6" s="778" t="s">
        <v>126</v>
      </c>
      <c r="B6" s="779"/>
      <c r="C6" s="779"/>
      <c r="D6" s="779"/>
      <c r="E6" s="779"/>
      <c r="F6" s="779"/>
      <c r="G6" s="779"/>
      <c r="H6" s="779"/>
      <c r="I6" s="779"/>
      <c r="J6" s="780"/>
      <c r="K6" s="240"/>
      <c r="L6" s="240"/>
      <c r="M6" s="240"/>
      <c r="N6" s="240"/>
      <c r="O6" s="240"/>
    </row>
    <row r="7" spans="1:15" x14ac:dyDescent="0.25">
      <c r="A7" s="771" t="s">
        <v>127</v>
      </c>
      <c r="B7" s="772"/>
      <c r="C7" s="772"/>
      <c r="D7" s="772"/>
      <c r="E7" s="772"/>
      <c r="F7" s="772"/>
      <c r="G7" s="772"/>
      <c r="H7" s="772"/>
      <c r="I7" s="175"/>
      <c r="J7" s="452"/>
    </row>
    <row r="8" spans="1:15" x14ac:dyDescent="0.25">
      <c r="A8" s="771" t="s">
        <v>128</v>
      </c>
      <c r="B8" s="772"/>
      <c r="C8" s="772"/>
      <c r="D8" s="772"/>
      <c r="E8" s="772"/>
      <c r="F8" s="772"/>
      <c r="G8" s="772"/>
      <c r="H8" s="772"/>
      <c r="I8" s="175"/>
      <c r="J8" s="452"/>
    </row>
    <row r="9" spans="1:15" x14ac:dyDescent="0.25">
      <c r="A9" s="771" t="s">
        <v>129</v>
      </c>
      <c r="B9" s="772"/>
      <c r="C9" s="772"/>
      <c r="D9" s="772"/>
      <c r="E9" s="772"/>
      <c r="F9" s="772"/>
      <c r="G9" s="772"/>
      <c r="H9" s="772"/>
      <c r="I9" s="175"/>
      <c r="J9" s="452"/>
    </row>
    <row r="10" spans="1:15" x14ac:dyDescent="0.25">
      <c r="A10" s="778" t="s">
        <v>130</v>
      </c>
      <c r="B10" s="779"/>
      <c r="C10" s="779"/>
      <c r="D10" s="779"/>
      <c r="E10" s="779"/>
      <c r="F10" s="779"/>
      <c r="G10" s="779"/>
      <c r="H10" s="779"/>
      <c r="I10" s="779"/>
      <c r="J10" s="780"/>
    </row>
    <row r="11" spans="1:15" x14ac:dyDescent="0.25">
      <c r="A11" s="771" t="s">
        <v>127</v>
      </c>
      <c r="B11" s="772"/>
      <c r="C11" s="772"/>
      <c r="D11" s="772"/>
      <c r="E11" s="772"/>
      <c r="F11" s="772"/>
      <c r="G11" s="772"/>
      <c r="H11" s="772"/>
      <c r="I11" s="175"/>
      <c r="J11" s="452"/>
    </row>
    <row r="12" spans="1:15" x14ac:dyDescent="0.25">
      <c r="A12" s="771" t="s">
        <v>128</v>
      </c>
      <c r="B12" s="772"/>
      <c r="C12" s="772"/>
      <c r="D12" s="772"/>
      <c r="E12" s="772"/>
      <c r="F12" s="772"/>
      <c r="G12" s="772"/>
      <c r="H12" s="772"/>
      <c r="I12" s="175"/>
      <c r="J12" s="452"/>
    </row>
    <row r="13" spans="1:15" x14ac:dyDescent="0.25">
      <c r="A13" s="771" t="s">
        <v>129</v>
      </c>
      <c r="B13" s="772"/>
      <c r="C13" s="772"/>
      <c r="D13" s="772"/>
      <c r="E13" s="772"/>
      <c r="F13" s="772"/>
      <c r="G13" s="772"/>
      <c r="H13" s="772"/>
      <c r="I13" s="175"/>
      <c r="J13" s="452"/>
    </row>
    <row r="14" spans="1:15" x14ac:dyDescent="0.25">
      <c r="A14" s="778" t="s">
        <v>131</v>
      </c>
      <c r="B14" s="779"/>
      <c r="C14" s="779"/>
      <c r="D14" s="779"/>
      <c r="E14" s="779"/>
      <c r="F14" s="779"/>
      <c r="G14" s="779"/>
      <c r="H14" s="779"/>
      <c r="I14" s="779"/>
      <c r="J14" s="780"/>
    </row>
    <row r="15" spans="1:15" x14ac:dyDescent="0.25">
      <c r="A15" s="771" t="s">
        <v>127</v>
      </c>
      <c r="B15" s="772"/>
      <c r="C15" s="772"/>
      <c r="D15" s="772"/>
      <c r="E15" s="772"/>
      <c r="F15" s="772"/>
      <c r="G15" s="772"/>
      <c r="H15" s="772"/>
      <c r="I15" s="175"/>
      <c r="J15" s="452"/>
    </row>
    <row r="16" spans="1:15" x14ac:dyDescent="0.25">
      <c r="A16" s="771" t="s">
        <v>128</v>
      </c>
      <c r="B16" s="772"/>
      <c r="C16" s="772"/>
      <c r="D16" s="772"/>
      <c r="E16" s="772"/>
      <c r="F16" s="772"/>
      <c r="G16" s="772"/>
      <c r="H16" s="772"/>
      <c r="I16" s="175"/>
      <c r="J16" s="452"/>
    </row>
    <row r="17" spans="1:12" x14ac:dyDescent="0.25">
      <c r="A17" s="771" t="s">
        <v>129</v>
      </c>
      <c r="B17" s="772"/>
      <c r="C17" s="772"/>
      <c r="D17" s="772"/>
      <c r="E17" s="772"/>
      <c r="F17" s="772"/>
      <c r="G17" s="772"/>
      <c r="H17" s="772"/>
      <c r="I17" s="176"/>
      <c r="J17" s="453"/>
    </row>
    <row r="18" spans="1:12" x14ac:dyDescent="0.25">
      <c r="A18" s="778" t="s">
        <v>132</v>
      </c>
      <c r="B18" s="779"/>
      <c r="C18" s="779"/>
      <c r="D18" s="779"/>
      <c r="E18" s="779"/>
      <c r="F18" s="779"/>
      <c r="G18" s="779"/>
      <c r="H18" s="779"/>
      <c r="I18" s="779"/>
      <c r="J18" s="780"/>
    </row>
    <row r="19" spans="1:12" x14ac:dyDescent="0.25">
      <c r="A19" s="771" t="s">
        <v>127</v>
      </c>
      <c r="B19" s="772"/>
      <c r="C19" s="772"/>
      <c r="D19" s="772"/>
      <c r="E19" s="772"/>
      <c r="F19" s="772"/>
      <c r="G19" s="772"/>
      <c r="H19" s="772"/>
      <c r="I19" s="175"/>
      <c r="J19" s="452"/>
    </row>
    <row r="20" spans="1:12" x14ac:dyDescent="0.25">
      <c r="A20" s="771" t="s">
        <v>128</v>
      </c>
      <c r="B20" s="772"/>
      <c r="C20" s="772"/>
      <c r="D20" s="772"/>
      <c r="E20" s="772"/>
      <c r="F20" s="772"/>
      <c r="G20" s="772"/>
      <c r="H20" s="772"/>
      <c r="I20" s="175"/>
      <c r="J20" s="452"/>
    </row>
    <row r="21" spans="1:12" x14ac:dyDescent="0.25">
      <c r="A21" s="771" t="s">
        <v>129</v>
      </c>
      <c r="B21" s="772"/>
      <c r="C21" s="772"/>
      <c r="D21" s="772"/>
      <c r="E21" s="772"/>
      <c r="F21" s="772"/>
      <c r="G21" s="772"/>
      <c r="H21" s="772"/>
      <c r="I21" s="176"/>
      <c r="J21" s="453"/>
    </row>
    <row r="22" spans="1:12" x14ac:dyDescent="0.25">
      <c r="A22" s="778" t="s">
        <v>133</v>
      </c>
      <c r="B22" s="779"/>
      <c r="C22" s="779"/>
      <c r="D22" s="779"/>
      <c r="E22" s="779"/>
      <c r="F22" s="779"/>
      <c r="G22" s="779"/>
      <c r="H22" s="779"/>
      <c r="I22" s="779"/>
      <c r="J22" s="454"/>
    </row>
    <row r="23" spans="1:12" x14ac:dyDescent="0.25">
      <c r="A23" s="771" t="s">
        <v>127</v>
      </c>
      <c r="B23" s="772"/>
      <c r="C23" s="772"/>
      <c r="D23" s="772"/>
      <c r="E23" s="772"/>
      <c r="F23" s="772"/>
      <c r="G23" s="772"/>
      <c r="H23" s="772"/>
      <c r="I23" s="175"/>
      <c r="J23" s="452"/>
    </row>
    <row r="24" spans="1:12" x14ac:dyDescent="0.25">
      <c r="A24" s="771" t="s">
        <v>128</v>
      </c>
      <c r="B24" s="772"/>
      <c r="C24" s="772"/>
      <c r="D24" s="772"/>
      <c r="E24" s="772"/>
      <c r="F24" s="772"/>
      <c r="G24" s="772"/>
      <c r="H24" s="772"/>
      <c r="I24" s="175"/>
      <c r="J24" s="452"/>
    </row>
    <row r="25" spans="1:12" x14ac:dyDescent="0.25">
      <c r="A25" s="771" t="s">
        <v>129</v>
      </c>
      <c r="B25" s="772"/>
      <c r="C25" s="772"/>
      <c r="D25" s="772"/>
      <c r="E25" s="772"/>
      <c r="F25" s="772"/>
      <c r="G25" s="772"/>
      <c r="H25" s="772"/>
      <c r="I25" s="177"/>
      <c r="J25" s="455"/>
    </row>
    <row r="26" spans="1:12" x14ac:dyDescent="0.25">
      <c r="A26" s="781" t="s">
        <v>134</v>
      </c>
      <c r="B26" s="782"/>
      <c r="C26" s="782"/>
      <c r="D26" s="782"/>
      <c r="E26" s="782"/>
      <c r="F26" s="782"/>
      <c r="G26" s="782"/>
      <c r="H26" s="782"/>
      <c r="I26" s="782"/>
      <c r="J26" s="783"/>
    </row>
    <row r="27" spans="1:12" x14ac:dyDescent="0.25">
      <c r="A27" s="784" t="s">
        <v>135</v>
      </c>
      <c r="B27" s="785"/>
      <c r="C27" s="785"/>
      <c r="D27" s="785"/>
      <c r="E27" s="785"/>
      <c r="F27" s="785"/>
      <c r="G27" s="785"/>
      <c r="H27" s="785"/>
      <c r="I27" s="175"/>
      <c r="J27" s="452"/>
    </row>
    <row r="28" spans="1:12" x14ac:dyDescent="0.25">
      <c r="A28" s="771" t="s">
        <v>279</v>
      </c>
      <c r="B28" s="772"/>
      <c r="C28" s="772"/>
      <c r="D28" s="772"/>
      <c r="E28" s="772"/>
      <c r="F28" s="772"/>
      <c r="G28" s="772"/>
      <c r="H28" s="772"/>
      <c r="I28" s="175"/>
      <c r="J28" s="452"/>
    </row>
    <row r="29" spans="1:12" x14ac:dyDescent="0.25">
      <c r="A29" s="771" t="s">
        <v>280</v>
      </c>
      <c r="B29" s="772"/>
      <c r="C29" s="772"/>
      <c r="D29" s="772"/>
      <c r="E29" s="772"/>
      <c r="F29" s="772"/>
      <c r="G29" s="772"/>
      <c r="H29" s="772"/>
      <c r="I29" s="177"/>
      <c r="J29" s="455"/>
    </row>
    <row r="30" spans="1:12" x14ac:dyDescent="0.25">
      <c r="A30" s="781" t="s">
        <v>136</v>
      </c>
      <c r="B30" s="782"/>
      <c r="C30" s="782"/>
      <c r="D30" s="782"/>
      <c r="E30" s="782"/>
      <c r="F30" s="782"/>
      <c r="G30" s="782"/>
      <c r="H30" s="782"/>
      <c r="I30" s="177"/>
      <c r="J30" s="455"/>
    </row>
    <row r="31" spans="1:12" x14ac:dyDescent="0.25">
      <c r="A31" s="786" t="s">
        <v>137</v>
      </c>
      <c r="B31" s="787"/>
      <c r="C31" s="787"/>
      <c r="D31" s="787"/>
      <c r="E31" s="787"/>
      <c r="F31" s="787"/>
      <c r="G31" s="787"/>
      <c r="H31" s="787"/>
      <c r="I31" s="787"/>
      <c r="J31" s="788"/>
      <c r="L31" s="27"/>
    </row>
    <row r="32" spans="1:12" x14ac:dyDescent="0.25">
      <c r="A32" s="771" t="s">
        <v>127</v>
      </c>
      <c r="B32" s="772"/>
      <c r="C32" s="772"/>
      <c r="D32" s="772"/>
      <c r="E32" s="772"/>
      <c r="F32" s="772"/>
      <c r="G32" s="772"/>
      <c r="H32" s="772"/>
      <c r="I32" s="177"/>
      <c r="J32" s="455"/>
    </row>
    <row r="33" spans="1:14" x14ac:dyDescent="0.25">
      <c r="A33" s="771" t="s">
        <v>128</v>
      </c>
      <c r="B33" s="772"/>
      <c r="C33" s="772"/>
      <c r="D33" s="772"/>
      <c r="E33" s="772"/>
      <c r="F33" s="772"/>
      <c r="G33" s="772"/>
      <c r="H33" s="772"/>
      <c r="I33" s="177"/>
      <c r="J33" s="455"/>
      <c r="N33" s="37"/>
    </row>
    <row r="34" spans="1:14" x14ac:dyDescent="0.25">
      <c r="A34" s="790" t="s">
        <v>138</v>
      </c>
      <c r="B34" s="791"/>
      <c r="C34" s="791"/>
      <c r="D34" s="791"/>
      <c r="E34" s="791"/>
      <c r="F34" s="791"/>
      <c r="G34" s="791"/>
      <c r="H34" s="791"/>
      <c r="I34" s="791"/>
      <c r="J34" s="792"/>
      <c r="L34" s="27"/>
    </row>
    <row r="35" spans="1:14" x14ac:dyDescent="0.25">
      <c r="A35" s="771" t="s">
        <v>127</v>
      </c>
      <c r="B35" s="772"/>
      <c r="C35" s="772"/>
      <c r="D35" s="772"/>
      <c r="E35" s="772"/>
      <c r="F35" s="772"/>
      <c r="G35" s="772"/>
      <c r="H35" s="772"/>
      <c r="I35" s="177"/>
      <c r="J35" s="455"/>
    </row>
    <row r="36" spans="1:14" x14ac:dyDescent="0.25">
      <c r="A36" s="771" t="s">
        <v>128</v>
      </c>
      <c r="B36" s="772"/>
      <c r="C36" s="772"/>
      <c r="D36" s="772"/>
      <c r="E36" s="772"/>
      <c r="F36" s="772"/>
      <c r="G36" s="772"/>
      <c r="H36" s="772"/>
      <c r="I36" s="177"/>
      <c r="J36" s="455"/>
    </row>
    <row r="37" spans="1:14" x14ac:dyDescent="0.25">
      <c r="A37" s="781" t="s">
        <v>217</v>
      </c>
      <c r="B37" s="782"/>
      <c r="C37" s="782"/>
      <c r="D37" s="782"/>
      <c r="E37" s="782"/>
      <c r="F37" s="782"/>
      <c r="G37" s="782"/>
      <c r="H37" s="782"/>
      <c r="I37" s="177"/>
      <c r="J37" s="455"/>
    </row>
    <row r="38" spans="1:14" x14ac:dyDescent="0.25">
      <c r="A38" s="781" t="s">
        <v>218</v>
      </c>
      <c r="B38" s="782"/>
      <c r="C38" s="782"/>
      <c r="D38" s="782"/>
      <c r="E38" s="782"/>
      <c r="F38" s="782"/>
      <c r="G38" s="782"/>
      <c r="H38" s="782"/>
      <c r="I38" s="177"/>
      <c r="J38" s="455"/>
    </row>
    <row r="39" spans="1:14" x14ac:dyDescent="0.25">
      <c r="A39" s="524" t="s">
        <v>219</v>
      </c>
      <c r="B39" s="525"/>
      <c r="C39" s="525"/>
      <c r="D39" s="525"/>
      <c r="E39" s="525"/>
      <c r="F39" s="525"/>
      <c r="G39" s="525"/>
      <c r="H39" s="525"/>
      <c r="I39" s="525"/>
      <c r="J39" s="793"/>
    </row>
    <row r="40" spans="1:14" x14ac:dyDescent="0.25">
      <c r="A40" s="794" t="s">
        <v>281</v>
      </c>
      <c r="B40" s="795"/>
      <c r="C40" s="795"/>
      <c r="D40" s="795"/>
      <c r="E40" s="795"/>
      <c r="F40" s="795"/>
      <c r="G40" s="795"/>
      <c r="H40" s="795"/>
      <c r="I40" s="177"/>
      <c r="J40" s="455"/>
      <c r="K40" s="178"/>
      <c r="L40" s="178"/>
      <c r="M40" s="178"/>
    </row>
    <row r="41" spans="1:14" x14ac:dyDescent="0.25">
      <c r="A41" s="794" t="s">
        <v>282</v>
      </c>
      <c r="B41" s="795"/>
      <c r="C41" s="795"/>
      <c r="D41" s="795"/>
      <c r="E41" s="795"/>
      <c r="F41" s="795"/>
      <c r="G41" s="795"/>
      <c r="H41" s="795"/>
      <c r="I41" s="177"/>
      <c r="J41" s="455"/>
      <c r="K41" s="178"/>
      <c r="L41" s="178"/>
      <c r="M41" s="178"/>
    </row>
    <row r="42" spans="1:14" x14ac:dyDescent="0.25">
      <c r="A42" s="796" t="s">
        <v>283</v>
      </c>
      <c r="B42" s="797"/>
      <c r="C42" s="797"/>
      <c r="D42" s="797"/>
      <c r="E42" s="797"/>
      <c r="F42" s="797"/>
      <c r="G42" s="797"/>
      <c r="H42" s="797"/>
      <c r="I42" s="177"/>
      <c r="J42" s="455"/>
      <c r="K42" s="178"/>
      <c r="L42" s="178"/>
      <c r="M42" s="178"/>
    </row>
    <row r="43" spans="1:14" ht="18.600000000000001" customHeight="1" x14ac:dyDescent="0.25">
      <c r="A43" s="789" t="s">
        <v>319</v>
      </c>
      <c r="B43" s="782"/>
      <c r="C43" s="782"/>
      <c r="D43" s="782"/>
      <c r="E43" s="782"/>
      <c r="F43" s="782"/>
      <c r="G43" s="782"/>
      <c r="H43" s="782"/>
      <c r="I43" s="177"/>
      <c r="J43" s="455"/>
      <c r="K43" s="178"/>
      <c r="L43" s="178"/>
      <c r="M43" s="178"/>
    </row>
    <row r="44" spans="1:14" s="240" customFormat="1" ht="30" customHeight="1" thickBot="1" x14ac:dyDescent="0.3">
      <c r="A44" s="514" t="s">
        <v>320</v>
      </c>
      <c r="B44" s="515"/>
      <c r="C44" s="515"/>
      <c r="D44" s="515"/>
      <c r="E44" s="515"/>
      <c r="F44" s="515"/>
      <c r="G44" s="515"/>
      <c r="H44" s="515"/>
      <c r="I44" s="456"/>
      <c r="J44" s="457"/>
      <c r="K44" s="178"/>
      <c r="L44" s="178"/>
      <c r="M44" s="178"/>
    </row>
    <row r="45" spans="1:14" x14ac:dyDescent="0.25">
      <c r="A45" s="179"/>
      <c r="B45" s="258"/>
      <c r="C45" s="258"/>
      <c r="D45" s="258"/>
      <c r="E45" s="258"/>
      <c r="F45" s="258"/>
      <c r="G45" s="258"/>
      <c r="H45" s="258"/>
      <c r="I45" s="180"/>
      <c r="J45" s="180"/>
      <c r="K45" s="178"/>
      <c r="L45" s="178"/>
      <c r="M45" s="178"/>
    </row>
    <row r="46" spans="1:14" ht="45" customHeight="1" thickBot="1" x14ac:dyDescent="0.3">
      <c r="A46" s="806" t="s">
        <v>295</v>
      </c>
      <c r="B46" s="807"/>
      <c r="C46" s="807"/>
      <c r="D46" s="807"/>
      <c r="E46" s="807"/>
      <c r="F46" s="807"/>
      <c r="G46" s="807"/>
      <c r="H46" s="807"/>
      <c r="I46" s="807"/>
      <c r="J46" s="807"/>
      <c r="K46" s="178"/>
      <c r="L46" s="178"/>
      <c r="M46" s="178"/>
    </row>
    <row r="47" spans="1:14" ht="44.25" customHeight="1" thickBot="1" x14ac:dyDescent="0.3">
      <c r="A47" s="808"/>
      <c r="B47" s="809"/>
      <c r="C47" s="809"/>
      <c r="D47" s="809"/>
      <c r="E47" s="809"/>
      <c r="F47" s="809"/>
      <c r="G47" s="809"/>
      <c r="H47" s="809"/>
      <c r="I47" s="809"/>
      <c r="J47" s="810"/>
      <c r="K47" s="178"/>
      <c r="L47" s="178"/>
      <c r="M47" s="178"/>
    </row>
    <row r="48" spans="1:14" x14ac:dyDescent="0.25">
      <c r="F48" s="178"/>
      <c r="G48" s="178"/>
      <c r="H48" s="178"/>
      <c r="I48" s="180"/>
      <c r="J48" s="180"/>
      <c r="K48" s="178"/>
      <c r="L48" s="178"/>
      <c r="M48" s="178"/>
    </row>
    <row r="49" spans="1:13" s="240" customFormat="1" ht="30" customHeight="1" thickBot="1" x14ac:dyDescent="0.3">
      <c r="A49" s="815" t="s">
        <v>296</v>
      </c>
      <c r="B49" s="815"/>
      <c r="C49" s="815"/>
      <c r="D49" s="815"/>
      <c r="E49" s="815"/>
      <c r="F49" s="815"/>
      <c r="G49" s="815"/>
      <c r="H49" s="815"/>
      <c r="I49" s="815"/>
      <c r="J49" s="815"/>
      <c r="K49" s="178"/>
      <c r="L49" s="178"/>
      <c r="M49" s="178"/>
    </row>
    <row r="50" spans="1:13" ht="30" customHeight="1" x14ac:dyDescent="0.25">
      <c r="A50" s="811" t="s">
        <v>139</v>
      </c>
      <c r="B50" s="812"/>
      <c r="C50" s="812"/>
      <c r="D50" s="812"/>
      <c r="E50" s="813"/>
      <c r="F50" s="813"/>
      <c r="G50" s="813"/>
      <c r="H50" s="813"/>
      <c r="I50" s="813"/>
      <c r="J50" s="814"/>
      <c r="K50" s="2"/>
    </row>
    <row r="51" spans="1:13" ht="30" customHeight="1" x14ac:dyDescent="0.25">
      <c r="A51" s="798" t="s">
        <v>140</v>
      </c>
      <c r="B51" s="799"/>
      <c r="C51" s="799"/>
      <c r="D51" s="799"/>
      <c r="E51" s="800"/>
      <c r="F51" s="800"/>
      <c r="G51" s="800"/>
      <c r="H51" s="800"/>
      <c r="I51" s="800"/>
      <c r="J51" s="801"/>
      <c r="K51" s="2"/>
    </row>
    <row r="52" spans="1:13" ht="30.75" customHeight="1" x14ac:dyDescent="0.25">
      <c r="A52" s="798" t="s">
        <v>141</v>
      </c>
      <c r="B52" s="799"/>
      <c r="C52" s="799"/>
      <c r="D52" s="799"/>
      <c r="E52" s="800"/>
      <c r="F52" s="800"/>
      <c r="G52" s="800"/>
      <c r="H52" s="800"/>
      <c r="I52" s="800"/>
      <c r="J52" s="801"/>
      <c r="K52" s="2"/>
    </row>
    <row r="53" spans="1:13" ht="30.75" customHeight="1" thickBot="1" x14ac:dyDescent="0.3">
      <c r="A53" s="802" t="s">
        <v>228</v>
      </c>
      <c r="B53" s="803"/>
      <c r="C53" s="803"/>
      <c r="D53" s="803"/>
      <c r="E53" s="804"/>
      <c r="F53" s="804"/>
      <c r="G53" s="804"/>
      <c r="H53" s="804"/>
      <c r="I53" s="804"/>
      <c r="J53" s="805"/>
      <c r="K53" s="2"/>
    </row>
    <row r="54" spans="1:13" x14ac:dyDescent="0.25">
      <c r="A54" s="240"/>
      <c r="B54" s="240"/>
      <c r="C54" s="240"/>
      <c r="D54" s="240"/>
      <c r="E54" s="240"/>
      <c r="F54" s="240"/>
      <c r="G54" s="240"/>
      <c r="H54" s="240"/>
      <c r="I54" s="240"/>
      <c r="J54" s="240"/>
      <c r="K54" s="240"/>
    </row>
    <row r="55" spans="1:13" x14ac:dyDescent="0.25">
      <c r="A55" s="240"/>
      <c r="B55" s="240"/>
      <c r="C55" s="240"/>
      <c r="D55" s="240"/>
      <c r="E55" s="240"/>
      <c r="F55" s="240"/>
      <c r="G55" s="240"/>
      <c r="H55" s="240"/>
      <c r="I55" s="240"/>
      <c r="J55" s="240"/>
      <c r="K55" s="240"/>
    </row>
    <row r="56" spans="1:13" x14ac:dyDescent="0.25">
      <c r="A56" s="240"/>
      <c r="B56" s="240"/>
      <c r="C56" s="240"/>
      <c r="D56" s="240"/>
      <c r="E56" s="240"/>
      <c r="F56" s="240"/>
      <c r="G56" s="240"/>
      <c r="H56" s="240"/>
      <c r="I56" s="240"/>
      <c r="J56" s="240"/>
      <c r="K56" s="240"/>
    </row>
    <row r="57" spans="1:13" x14ac:dyDescent="0.25">
      <c r="A57" s="240"/>
      <c r="B57" s="240"/>
      <c r="C57" s="240"/>
      <c r="D57" s="240"/>
      <c r="E57" s="240"/>
      <c r="F57" s="240"/>
      <c r="G57" s="240"/>
      <c r="H57" s="240"/>
      <c r="I57" s="240"/>
      <c r="J57" s="240"/>
      <c r="K57" s="240"/>
    </row>
    <row r="58" spans="1:13" x14ac:dyDescent="0.25">
      <c r="A58" s="240"/>
      <c r="B58" s="240"/>
      <c r="C58" s="240"/>
      <c r="D58" s="240"/>
      <c r="E58" s="240"/>
      <c r="F58" s="240"/>
      <c r="G58" s="240"/>
      <c r="H58" s="240"/>
      <c r="I58" s="240"/>
      <c r="J58" s="240"/>
      <c r="K58" s="240"/>
    </row>
    <row r="59" spans="1:13" x14ac:dyDescent="0.25">
      <c r="A59" s="240"/>
      <c r="B59" s="240"/>
      <c r="C59" s="240"/>
      <c r="D59" s="240"/>
      <c r="E59" s="240"/>
      <c r="F59" s="240"/>
      <c r="G59" s="240"/>
      <c r="H59" s="240"/>
      <c r="I59" s="240"/>
      <c r="J59" s="240"/>
      <c r="K59" s="240"/>
    </row>
    <row r="60" spans="1:13" x14ac:dyDescent="0.25">
      <c r="A60" s="240"/>
      <c r="B60" s="240"/>
      <c r="C60" s="240"/>
      <c r="D60" s="240"/>
      <c r="E60" s="240"/>
      <c r="F60" s="240"/>
      <c r="G60" s="240"/>
      <c r="H60" s="240"/>
      <c r="I60" s="240"/>
      <c r="J60" s="240"/>
      <c r="K60" s="240"/>
    </row>
  </sheetData>
  <mergeCells count="54">
    <mergeCell ref="A44:H44"/>
    <mergeCell ref="A52:D52"/>
    <mergeCell ref="E52:J52"/>
    <mergeCell ref="A53:D53"/>
    <mergeCell ref="E53:J53"/>
    <mergeCell ref="A46:J46"/>
    <mergeCell ref="A47:J47"/>
    <mergeCell ref="A50:D50"/>
    <mergeCell ref="E50:J50"/>
    <mergeCell ref="A51:D51"/>
    <mergeCell ref="E51:J51"/>
    <mergeCell ref="A49:J49"/>
    <mergeCell ref="A43:H43"/>
    <mergeCell ref="A33:H33"/>
    <mergeCell ref="A34:J34"/>
    <mergeCell ref="A35:H35"/>
    <mergeCell ref="A36:H36"/>
    <mergeCell ref="A37:H37"/>
    <mergeCell ref="A38:H38"/>
    <mergeCell ref="A39:J39"/>
    <mergeCell ref="A40:H40"/>
    <mergeCell ref="A41:H41"/>
    <mergeCell ref="A42:H42"/>
    <mergeCell ref="A32:H32"/>
    <mergeCell ref="A21:H21"/>
    <mergeCell ref="A22:I22"/>
    <mergeCell ref="A23:H23"/>
    <mergeCell ref="A24:H24"/>
    <mergeCell ref="A25:H25"/>
    <mergeCell ref="A26:J26"/>
    <mergeCell ref="A27:H27"/>
    <mergeCell ref="A28:H28"/>
    <mergeCell ref="A29:H29"/>
    <mergeCell ref="A30:H30"/>
    <mergeCell ref="A31:J31"/>
    <mergeCell ref="A20:H20"/>
    <mergeCell ref="A9:H9"/>
    <mergeCell ref="A10:J10"/>
    <mergeCell ref="A11:H11"/>
    <mergeCell ref="A12:H12"/>
    <mergeCell ref="A13:H13"/>
    <mergeCell ref="A14:J14"/>
    <mergeCell ref="A15:H15"/>
    <mergeCell ref="A16:H16"/>
    <mergeCell ref="A17:H17"/>
    <mergeCell ref="A18:J18"/>
    <mergeCell ref="A19:H19"/>
    <mergeCell ref="A1:J1"/>
    <mergeCell ref="A8:H8"/>
    <mergeCell ref="A3:J3"/>
    <mergeCell ref="A4:J4"/>
    <mergeCell ref="A5:H5"/>
    <mergeCell ref="A6:J6"/>
    <mergeCell ref="A7:H7"/>
  </mergeCells>
  <pageMargins left="0.7" right="0.7" top="0.75" bottom="0.75" header="0.3" footer="0.3"/>
  <pageSetup scale="98" fitToHeight="0" orientation="portrait" r:id="rId1"/>
  <headerFooter>
    <oddHeader>&amp;CLatvia-Lithuania-Belarus ENI CBC programme</oddHeader>
    <oddFooter>&amp;L&amp;"-,Italic"Final Report&amp;R&amp;"-,Italic"Page &amp;P/&amp;N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78"/>
  <sheetViews>
    <sheetView showGridLines="0" zoomScaleNormal="100" workbookViewId="0">
      <selection activeCell="Q198" sqref="Q198"/>
    </sheetView>
  </sheetViews>
  <sheetFormatPr defaultRowHeight="15" x14ac:dyDescent="0.25"/>
  <cols>
    <col min="1" max="1" width="35.7109375" customWidth="1"/>
    <col min="2" max="2" width="40" customWidth="1"/>
    <col min="3" max="3" width="38.5703125" customWidth="1"/>
    <col min="4" max="4" width="20" customWidth="1"/>
  </cols>
  <sheetData>
    <row r="1" spans="1:11" ht="26.25" customHeight="1" x14ac:dyDescent="0.25">
      <c r="A1" s="618" t="s">
        <v>230</v>
      </c>
      <c r="B1" s="618"/>
      <c r="C1" s="618"/>
      <c r="D1" s="618"/>
    </row>
    <row r="2" spans="1:11" x14ac:dyDescent="0.25">
      <c r="A2" s="182"/>
      <c r="B2" s="182"/>
      <c r="C2" s="182"/>
      <c r="D2" s="182"/>
    </row>
    <row r="3" spans="1:11" ht="15" customHeight="1" x14ac:dyDescent="0.25">
      <c r="A3" s="636" t="s">
        <v>178</v>
      </c>
      <c r="B3" s="636"/>
      <c r="C3" s="636"/>
      <c r="D3" s="636"/>
    </row>
    <row r="4" spans="1:11" ht="15.75" thickBot="1" x14ac:dyDescent="0.3">
      <c r="A4" s="613" t="s">
        <v>177</v>
      </c>
      <c r="B4" s="613"/>
      <c r="C4" s="613"/>
      <c r="D4" s="613"/>
    </row>
    <row r="5" spans="1:11" x14ac:dyDescent="0.25">
      <c r="A5" s="633" t="s">
        <v>176</v>
      </c>
      <c r="B5" s="634"/>
      <c r="C5" s="634"/>
      <c r="D5" s="635"/>
      <c r="E5" s="198"/>
      <c r="F5" s="198"/>
      <c r="G5" s="198"/>
      <c r="H5" s="198"/>
      <c r="I5" s="198"/>
      <c r="J5" s="198"/>
      <c r="K5" s="198"/>
    </row>
    <row r="6" spans="1:11" ht="31.5" customHeight="1" x14ac:dyDescent="0.25">
      <c r="A6" s="614" t="s">
        <v>170</v>
      </c>
      <c r="B6" s="591" t="s">
        <v>169</v>
      </c>
      <c r="C6" s="615" t="s">
        <v>168</v>
      </c>
      <c r="D6" s="616"/>
      <c r="E6" s="198"/>
      <c r="F6" s="198"/>
      <c r="G6" s="198"/>
      <c r="H6" s="198"/>
      <c r="I6" s="198"/>
      <c r="J6" s="198"/>
      <c r="K6" s="198"/>
    </row>
    <row r="7" spans="1:11" ht="30.75" customHeight="1" thickBot="1" x14ac:dyDescent="0.3">
      <c r="A7" s="598"/>
      <c r="B7" s="592"/>
      <c r="C7" s="248" t="s">
        <v>167</v>
      </c>
      <c r="D7" s="396" t="s">
        <v>166</v>
      </c>
      <c r="E7" s="183"/>
      <c r="F7" s="183"/>
      <c r="G7" s="183"/>
      <c r="H7" s="201"/>
      <c r="I7" s="183"/>
      <c r="J7" s="183"/>
      <c r="K7" s="183"/>
    </row>
    <row r="8" spans="1:11" ht="63.75" customHeight="1" x14ac:dyDescent="0.25">
      <c r="A8" s="619" t="s">
        <v>297</v>
      </c>
      <c r="B8" s="577" t="s">
        <v>175</v>
      </c>
      <c r="C8" s="195" t="s">
        <v>163</v>
      </c>
      <c r="D8" s="397" t="s">
        <v>162</v>
      </c>
      <c r="E8" s="200"/>
      <c r="F8" s="200"/>
      <c r="G8" s="200"/>
      <c r="H8" s="200"/>
      <c r="I8" s="200"/>
      <c r="J8" s="200"/>
      <c r="K8" s="183"/>
    </row>
    <row r="9" spans="1:11" ht="63.75" customHeight="1" x14ac:dyDescent="0.25">
      <c r="A9" s="620"/>
      <c r="B9" s="578"/>
      <c r="C9" s="194" t="s">
        <v>163</v>
      </c>
      <c r="D9" s="398" t="s">
        <v>162</v>
      </c>
      <c r="E9" s="200"/>
      <c r="F9" s="200"/>
      <c r="G9" s="200"/>
      <c r="H9" s="200"/>
      <c r="I9" s="200"/>
      <c r="J9" s="200"/>
      <c r="K9" s="183"/>
    </row>
    <row r="10" spans="1:11" ht="63.75" customHeight="1" x14ac:dyDescent="0.25">
      <c r="A10" s="620"/>
      <c r="B10" s="578"/>
      <c r="C10" s="194" t="s">
        <v>163</v>
      </c>
      <c r="D10" s="398" t="s">
        <v>162</v>
      </c>
      <c r="E10" s="199"/>
      <c r="F10" s="199"/>
      <c r="G10" s="199"/>
      <c r="H10" s="199"/>
      <c r="I10" s="199"/>
      <c r="J10" s="199"/>
      <c r="K10" s="199"/>
    </row>
    <row r="11" spans="1:11" ht="63.75" customHeight="1" x14ac:dyDescent="0.25">
      <c r="A11" s="620"/>
      <c r="B11" s="578"/>
      <c r="C11" s="194" t="s">
        <v>163</v>
      </c>
      <c r="D11" s="398" t="s">
        <v>162</v>
      </c>
      <c r="E11" s="199"/>
      <c r="F11" s="199"/>
      <c r="G11" s="199"/>
      <c r="H11" s="199"/>
      <c r="I11" s="199"/>
      <c r="J11" s="199"/>
      <c r="K11" s="199"/>
    </row>
    <row r="12" spans="1:11" ht="63.75" customHeight="1" thickBot="1" x14ac:dyDescent="0.3">
      <c r="A12" s="621"/>
      <c r="B12" s="579"/>
      <c r="C12" s="193" t="s">
        <v>163</v>
      </c>
      <c r="D12" s="399" t="s">
        <v>162</v>
      </c>
      <c r="E12" s="199"/>
      <c r="F12" s="199"/>
      <c r="G12" s="199"/>
      <c r="H12" s="199"/>
      <c r="I12" s="199"/>
      <c r="J12" s="199"/>
      <c r="K12" s="199"/>
    </row>
    <row r="13" spans="1:11" ht="63.75" customHeight="1" x14ac:dyDescent="0.25">
      <c r="A13" s="619" t="s">
        <v>298</v>
      </c>
      <c r="B13" s="577" t="s">
        <v>175</v>
      </c>
      <c r="C13" s="196" t="s">
        <v>163</v>
      </c>
      <c r="D13" s="400" t="s">
        <v>162</v>
      </c>
      <c r="E13" s="198"/>
      <c r="F13" s="198"/>
      <c r="G13" s="198"/>
      <c r="H13" s="198"/>
      <c r="I13" s="198"/>
      <c r="J13" s="198"/>
      <c r="K13" s="198"/>
    </row>
    <row r="14" spans="1:11" ht="63.75" customHeight="1" x14ac:dyDescent="0.25">
      <c r="A14" s="620"/>
      <c r="B14" s="578"/>
      <c r="C14" s="194" t="s">
        <v>163</v>
      </c>
      <c r="D14" s="398" t="s">
        <v>162</v>
      </c>
      <c r="E14" s="198"/>
      <c r="F14" s="198"/>
      <c r="G14" s="198"/>
      <c r="H14" s="198"/>
      <c r="I14" s="198"/>
      <c r="J14" s="198"/>
      <c r="K14" s="198"/>
    </row>
    <row r="15" spans="1:11" ht="63.75" customHeight="1" thickBot="1" x14ac:dyDescent="0.3">
      <c r="A15" s="621"/>
      <c r="B15" s="579"/>
      <c r="C15" s="193" t="s">
        <v>163</v>
      </c>
      <c r="D15" s="399" t="s">
        <v>162</v>
      </c>
      <c r="E15" s="198"/>
      <c r="F15" s="198"/>
      <c r="G15" s="198"/>
      <c r="H15" s="198"/>
      <c r="I15" s="198"/>
      <c r="J15" s="198"/>
      <c r="K15" s="198"/>
    </row>
    <row r="16" spans="1:11" ht="15" customHeight="1" thickBot="1" x14ac:dyDescent="0.3">
      <c r="A16" s="197"/>
      <c r="B16" s="197"/>
      <c r="C16" s="197"/>
      <c r="D16" s="197"/>
    </row>
    <row r="17" spans="1:4" s="494" customFormat="1" ht="22.5" customHeight="1" x14ac:dyDescent="0.25">
      <c r="A17" s="588" t="s">
        <v>154</v>
      </c>
      <c r="B17" s="589"/>
      <c r="C17" s="589"/>
      <c r="D17" s="590"/>
    </row>
    <row r="18" spans="1:4" ht="60" customHeight="1" thickBot="1" x14ac:dyDescent="0.3">
      <c r="A18" s="627" t="s">
        <v>241</v>
      </c>
      <c r="B18" s="628"/>
      <c r="C18" s="628"/>
      <c r="D18" s="629"/>
    </row>
    <row r="19" spans="1:4" ht="15" customHeight="1" thickBot="1" x14ac:dyDescent="0.3">
      <c r="A19" s="625"/>
      <c r="B19" s="625"/>
      <c r="C19" s="625"/>
      <c r="D19" s="625"/>
    </row>
    <row r="20" spans="1:4" ht="22.5" customHeight="1" x14ac:dyDescent="0.25">
      <c r="A20" s="588" t="s">
        <v>242</v>
      </c>
      <c r="B20" s="589"/>
      <c r="C20" s="589"/>
      <c r="D20" s="590"/>
    </row>
    <row r="21" spans="1:4" ht="63.75" customHeight="1" thickBot="1" x14ac:dyDescent="0.3">
      <c r="A21" s="630" t="s">
        <v>243</v>
      </c>
      <c r="B21" s="631"/>
      <c r="C21" s="631"/>
      <c r="D21" s="632"/>
    </row>
    <row r="22" spans="1:4" ht="15.75" thickBot="1" x14ac:dyDescent="0.3">
      <c r="A22" s="249"/>
      <c r="B22" s="249"/>
      <c r="C22" s="249"/>
      <c r="D22" s="250"/>
    </row>
    <row r="23" spans="1:4" ht="26.25" customHeight="1" x14ac:dyDescent="0.25">
      <c r="A23" s="588" t="s">
        <v>174</v>
      </c>
      <c r="B23" s="589"/>
      <c r="C23" s="589"/>
      <c r="D23" s="590"/>
    </row>
    <row r="24" spans="1:4" ht="30" customHeight="1" x14ac:dyDescent="0.25">
      <c r="A24" s="622" t="s">
        <v>170</v>
      </c>
      <c r="B24" s="624" t="s">
        <v>169</v>
      </c>
      <c r="C24" s="624" t="s">
        <v>168</v>
      </c>
      <c r="D24" s="624"/>
    </row>
    <row r="25" spans="1:4" ht="30" customHeight="1" thickBot="1" x14ac:dyDescent="0.3">
      <c r="A25" s="623"/>
      <c r="B25" s="626"/>
      <c r="C25" s="248" t="s">
        <v>167</v>
      </c>
      <c r="D25" s="405" t="s">
        <v>166</v>
      </c>
    </row>
    <row r="26" spans="1:4" ht="63.75" customHeight="1" x14ac:dyDescent="0.25">
      <c r="A26" s="554" t="s">
        <v>299</v>
      </c>
      <c r="B26" s="577" t="s">
        <v>165</v>
      </c>
      <c r="C26" s="195" t="s">
        <v>163</v>
      </c>
      <c r="D26" s="397" t="s">
        <v>162</v>
      </c>
    </row>
    <row r="27" spans="1:4" ht="63.75" customHeight="1" x14ac:dyDescent="0.25">
      <c r="A27" s="555"/>
      <c r="B27" s="578"/>
      <c r="C27" s="194" t="s">
        <v>163</v>
      </c>
      <c r="D27" s="398" t="s">
        <v>162</v>
      </c>
    </row>
    <row r="28" spans="1:4" ht="63.75" customHeight="1" x14ac:dyDescent="0.25">
      <c r="A28" s="555"/>
      <c r="B28" s="578"/>
      <c r="C28" s="194" t="s">
        <v>163</v>
      </c>
      <c r="D28" s="398" t="s">
        <v>162</v>
      </c>
    </row>
    <row r="29" spans="1:4" ht="63.75" customHeight="1" x14ac:dyDescent="0.25">
      <c r="A29" s="555"/>
      <c r="B29" s="578"/>
      <c r="C29" s="194" t="s">
        <v>163</v>
      </c>
      <c r="D29" s="398" t="s">
        <v>162</v>
      </c>
    </row>
    <row r="30" spans="1:4" ht="63.75" customHeight="1" thickBot="1" x14ac:dyDescent="0.3">
      <c r="A30" s="556"/>
      <c r="B30" s="579"/>
      <c r="C30" s="193" t="s">
        <v>163</v>
      </c>
      <c r="D30" s="399" t="s">
        <v>162</v>
      </c>
    </row>
    <row r="31" spans="1:4" ht="63.75" customHeight="1" x14ac:dyDescent="0.25">
      <c r="A31" s="562" t="s">
        <v>300</v>
      </c>
      <c r="B31" s="577" t="s">
        <v>164</v>
      </c>
      <c r="C31" s="195" t="s">
        <v>163</v>
      </c>
      <c r="D31" s="397" t="s">
        <v>162</v>
      </c>
    </row>
    <row r="32" spans="1:4" ht="63.75" customHeight="1" x14ac:dyDescent="0.25">
      <c r="A32" s="564"/>
      <c r="B32" s="578"/>
      <c r="C32" s="194" t="s">
        <v>163</v>
      </c>
      <c r="D32" s="398" t="s">
        <v>162</v>
      </c>
    </row>
    <row r="33" spans="1:4" ht="63.75" customHeight="1" x14ac:dyDescent="0.25">
      <c r="A33" s="565"/>
      <c r="B33" s="578"/>
      <c r="C33" s="194" t="s">
        <v>163</v>
      </c>
      <c r="D33" s="398" t="s">
        <v>162</v>
      </c>
    </row>
    <row r="34" spans="1:4" ht="63.75" customHeight="1" x14ac:dyDescent="0.25">
      <c r="A34" s="565"/>
      <c r="B34" s="578"/>
      <c r="C34" s="194" t="s">
        <v>163</v>
      </c>
      <c r="D34" s="398" t="s">
        <v>162</v>
      </c>
    </row>
    <row r="35" spans="1:4" ht="63.75" customHeight="1" thickBot="1" x14ac:dyDescent="0.3">
      <c r="A35" s="566"/>
      <c r="B35" s="579"/>
      <c r="C35" s="193" t="s">
        <v>163</v>
      </c>
      <c r="D35" s="399" t="s">
        <v>162</v>
      </c>
    </row>
    <row r="36" spans="1:4" ht="63.75" customHeight="1" x14ac:dyDescent="0.25">
      <c r="A36" s="617" t="s">
        <v>301</v>
      </c>
      <c r="B36" s="575"/>
      <c r="C36" s="196" t="s">
        <v>163</v>
      </c>
      <c r="D36" s="400" t="s">
        <v>162</v>
      </c>
    </row>
    <row r="37" spans="1:4" ht="63.75" customHeight="1" x14ac:dyDescent="0.25">
      <c r="A37" s="560"/>
      <c r="B37" s="575"/>
      <c r="C37" s="194" t="s">
        <v>163</v>
      </c>
      <c r="D37" s="398" t="s">
        <v>162</v>
      </c>
    </row>
    <row r="38" spans="1:4" ht="63.75" customHeight="1" x14ac:dyDescent="0.25">
      <c r="A38" s="560"/>
      <c r="B38" s="575"/>
      <c r="C38" s="194" t="s">
        <v>163</v>
      </c>
      <c r="D38" s="398" t="s">
        <v>162</v>
      </c>
    </row>
    <row r="39" spans="1:4" ht="63.75" customHeight="1" x14ac:dyDescent="0.25">
      <c r="A39" s="560"/>
      <c r="B39" s="575"/>
      <c r="C39" s="194" t="s">
        <v>163</v>
      </c>
      <c r="D39" s="398" t="s">
        <v>162</v>
      </c>
    </row>
    <row r="40" spans="1:4" ht="63.75" customHeight="1" thickBot="1" x14ac:dyDescent="0.3">
      <c r="A40" s="561"/>
      <c r="B40" s="576"/>
      <c r="C40" s="193" t="s">
        <v>163</v>
      </c>
      <c r="D40" s="399" t="s">
        <v>162</v>
      </c>
    </row>
    <row r="41" spans="1:4" ht="63.75" customHeight="1" x14ac:dyDescent="0.25">
      <c r="A41" s="559" t="s">
        <v>302</v>
      </c>
      <c r="B41" s="574"/>
      <c r="C41" s="195" t="s">
        <v>163</v>
      </c>
      <c r="D41" s="397" t="s">
        <v>162</v>
      </c>
    </row>
    <row r="42" spans="1:4" ht="63.75" customHeight="1" x14ac:dyDescent="0.25">
      <c r="A42" s="560"/>
      <c r="B42" s="575"/>
      <c r="C42" s="194" t="s">
        <v>163</v>
      </c>
      <c r="D42" s="398" t="s">
        <v>162</v>
      </c>
    </row>
    <row r="43" spans="1:4" ht="63.75" customHeight="1" x14ac:dyDescent="0.25">
      <c r="A43" s="560"/>
      <c r="B43" s="575"/>
      <c r="C43" s="194" t="s">
        <v>163</v>
      </c>
      <c r="D43" s="398" t="s">
        <v>162</v>
      </c>
    </row>
    <row r="44" spans="1:4" ht="63.75" customHeight="1" x14ac:dyDescent="0.25">
      <c r="A44" s="560"/>
      <c r="B44" s="575"/>
      <c r="C44" s="194" t="s">
        <v>163</v>
      </c>
      <c r="D44" s="398" t="s">
        <v>162</v>
      </c>
    </row>
    <row r="45" spans="1:4" ht="63.75" customHeight="1" thickBot="1" x14ac:dyDescent="0.3">
      <c r="A45" s="561"/>
      <c r="B45" s="576"/>
      <c r="C45" s="193" t="s">
        <v>163</v>
      </c>
      <c r="D45" s="399" t="s">
        <v>162</v>
      </c>
    </row>
    <row r="46" spans="1:4" ht="61.5" customHeight="1" x14ac:dyDescent="0.25">
      <c r="A46" s="559" t="s">
        <v>303</v>
      </c>
      <c r="B46" s="574"/>
      <c r="C46" s="195" t="s">
        <v>163</v>
      </c>
      <c r="D46" s="397" t="s">
        <v>162</v>
      </c>
    </row>
    <row r="47" spans="1:4" ht="63.75" customHeight="1" x14ac:dyDescent="0.25">
      <c r="A47" s="560"/>
      <c r="B47" s="575"/>
      <c r="C47" s="194" t="s">
        <v>163</v>
      </c>
      <c r="D47" s="398" t="s">
        <v>162</v>
      </c>
    </row>
    <row r="48" spans="1:4" ht="63.75" customHeight="1" x14ac:dyDescent="0.25">
      <c r="A48" s="560"/>
      <c r="B48" s="575"/>
      <c r="C48" s="194" t="s">
        <v>163</v>
      </c>
      <c r="D48" s="398" t="s">
        <v>162</v>
      </c>
    </row>
    <row r="49" spans="1:4" ht="63.75" customHeight="1" x14ac:dyDescent="0.25">
      <c r="A49" s="560"/>
      <c r="B49" s="575"/>
      <c r="C49" s="194" t="s">
        <v>163</v>
      </c>
      <c r="D49" s="398" t="s">
        <v>162</v>
      </c>
    </row>
    <row r="50" spans="1:4" ht="63.75" customHeight="1" thickBot="1" x14ac:dyDescent="0.3">
      <c r="A50" s="561"/>
      <c r="B50" s="576"/>
      <c r="C50" s="193" t="s">
        <v>163</v>
      </c>
      <c r="D50" s="399" t="s">
        <v>162</v>
      </c>
    </row>
    <row r="51" spans="1:4" ht="33.75" customHeight="1" thickBot="1" x14ac:dyDescent="0.3">
      <c r="A51" s="473" t="s">
        <v>332</v>
      </c>
      <c r="B51" s="460" t="s">
        <v>161</v>
      </c>
      <c r="C51" s="264" t="s">
        <v>160</v>
      </c>
      <c r="D51" s="401" t="s">
        <v>159</v>
      </c>
    </row>
    <row r="52" spans="1:4" ht="97.5" customHeight="1" x14ac:dyDescent="0.25">
      <c r="A52" s="262" t="s">
        <v>158</v>
      </c>
      <c r="B52" s="458" t="s">
        <v>157</v>
      </c>
      <c r="C52" s="263" t="s">
        <v>156</v>
      </c>
      <c r="D52" s="402" t="s">
        <v>155</v>
      </c>
    </row>
    <row r="53" spans="1:4" ht="97.5" customHeight="1" x14ac:dyDescent="0.25">
      <c r="A53" s="251" t="s">
        <v>158</v>
      </c>
      <c r="B53" s="459" t="s">
        <v>157</v>
      </c>
      <c r="C53" s="192" t="s">
        <v>156</v>
      </c>
      <c r="D53" s="403" t="s">
        <v>155</v>
      </c>
    </row>
    <row r="54" spans="1:4" ht="97.5" customHeight="1" thickBot="1" x14ac:dyDescent="0.3">
      <c r="A54" s="252" t="s">
        <v>158</v>
      </c>
      <c r="B54" s="463" t="s">
        <v>157</v>
      </c>
      <c r="C54" s="191" t="s">
        <v>156</v>
      </c>
      <c r="D54" s="404" t="s">
        <v>155</v>
      </c>
    </row>
    <row r="55" spans="1:4" ht="15" customHeight="1" thickBot="1" x14ac:dyDescent="0.3">
      <c r="A55" s="190"/>
      <c r="B55" s="190"/>
      <c r="C55" s="190"/>
      <c r="D55" s="190"/>
    </row>
    <row r="56" spans="1:4" ht="22.5" customHeight="1" x14ac:dyDescent="0.25">
      <c r="A56" s="588" t="s">
        <v>154</v>
      </c>
      <c r="B56" s="589"/>
      <c r="C56" s="589"/>
      <c r="D56" s="590"/>
    </row>
    <row r="57" spans="1:4" ht="52.5" customHeight="1" thickBot="1" x14ac:dyDescent="0.3">
      <c r="A57" s="570" t="s">
        <v>241</v>
      </c>
      <c r="B57" s="571"/>
      <c r="C57" s="571"/>
      <c r="D57" s="572"/>
    </row>
    <row r="58" spans="1:4" ht="15" customHeight="1" thickBot="1" x14ac:dyDescent="0.3">
      <c r="A58" s="185"/>
      <c r="B58" s="185"/>
      <c r="C58" s="185"/>
      <c r="D58" s="185"/>
    </row>
    <row r="59" spans="1:4" s="184" customFormat="1" ht="22.5" customHeight="1" x14ac:dyDescent="0.25">
      <c r="A59" s="588" t="s">
        <v>173</v>
      </c>
      <c r="B59" s="589"/>
      <c r="C59" s="589"/>
      <c r="D59" s="590"/>
    </row>
    <row r="60" spans="1:4" s="184" customFormat="1" ht="30" customHeight="1" x14ac:dyDescent="0.25">
      <c r="A60" s="614" t="s">
        <v>170</v>
      </c>
      <c r="B60" s="591" t="s">
        <v>169</v>
      </c>
      <c r="C60" s="615" t="s">
        <v>168</v>
      </c>
      <c r="D60" s="616"/>
    </row>
    <row r="61" spans="1:4" s="184" customFormat="1" ht="30" customHeight="1" thickBot="1" x14ac:dyDescent="0.3">
      <c r="A61" s="598"/>
      <c r="B61" s="592"/>
      <c r="C61" s="248" t="s">
        <v>167</v>
      </c>
      <c r="D61" s="396" t="s">
        <v>166</v>
      </c>
    </row>
    <row r="62" spans="1:4" s="184" customFormat="1" ht="63.75" customHeight="1" x14ac:dyDescent="0.25">
      <c r="A62" s="554" t="s">
        <v>304</v>
      </c>
      <c r="B62" s="577" t="s">
        <v>165</v>
      </c>
      <c r="C62" s="195" t="s">
        <v>163</v>
      </c>
      <c r="D62" s="397" t="s">
        <v>162</v>
      </c>
    </row>
    <row r="63" spans="1:4" s="184" customFormat="1" ht="63.75" customHeight="1" x14ac:dyDescent="0.25">
      <c r="A63" s="555"/>
      <c r="B63" s="578"/>
      <c r="C63" s="194" t="s">
        <v>163</v>
      </c>
      <c r="D63" s="398" t="s">
        <v>162</v>
      </c>
    </row>
    <row r="64" spans="1:4" s="184" customFormat="1" ht="63.75" customHeight="1" x14ac:dyDescent="0.25">
      <c r="A64" s="555"/>
      <c r="B64" s="578"/>
      <c r="C64" s="194" t="s">
        <v>163</v>
      </c>
      <c r="D64" s="398" t="s">
        <v>162</v>
      </c>
    </row>
    <row r="65" spans="1:4" s="184" customFormat="1" ht="63.75" customHeight="1" x14ac:dyDescent="0.25">
      <c r="A65" s="555"/>
      <c r="B65" s="578"/>
      <c r="C65" s="194" t="s">
        <v>163</v>
      </c>
      <c r="D65" s="398" t="s">
        <v>162</v>
      </c>
    </row>
    <row r="66" spans="1:4" s="184" customFormat="1" ht="63.75" customHeight="1" thickBot="1" x14ac:dyDescent="0.3">
      <c r="A66" s="556"/>
      <c r="B66" s="579"/>
      <c r="C66" s="193" t="s">
        <v>163</v>
      </c>
      <c r="D66" s="399" t="s">
        <v>162</v>
      </c>
    </row>
    <row r="67" spans="1:4" s="184" customFormat="1" ht="63.75" customHeight="1" x14ac:dyDescent="0.25">
      <c r="A67" s="562" t="s">
        <v>305</v>
      </c>
      <c r="B67" s="577" t="s">
        <v>164</v>
      </c>
      <c r="C67" s="195" t="s">
        <v>163</v>
      </c>
      <c r="D67" s="397" t="s">
        <v>162</v>
      </c>
    </row>
    <row r="68" spans="1:4" s="184" customFormat="1" ht="63.75" customHeight="1" x14ac:dyDescent="0.25">
      <c r="A68" s="563"/>
      <c r="B68" s="578"/>
      <c r="C68" s="196" t="s">
        <v>163</v>
      </c>
      <c r="D68" s="400" t="s">
        <v>162</v>
      </c>
    </row>
    <row r="69" spans="1:4" s="184" customFormat="1" ht="63.75" customHeight="1" x14ac:dyDescent="0.25">
      <c r="A69" s="564"/>
      <c r="B69" s="578"/>
      <c r="C69" s="194" t="s">
        <v>163</v>
      </c>
      <c r="D69" s="398" t="s">
        <v>162</v>
      </c>
    </row>
    <row r="70" spans="1:4" s="184" customFormat="1" ht="63.75" customHeight="1" x14ac:dyDescent="0.25">
      <c r="A70" s="565"/>
      <c r="B70" s="578"/>
      <c r="C70" s="194" t="s">
        <v>163</v>
      </c>
      <c r="D70" s="398" t="s">
        <v>162</v>
      </c>
    </row>
    <row r="71" spans="1:4" s="184" customFormat="1" ht="62.25" customHeight="1" thickBot="1" x14ac:dyDescent="0.3">
      <c r="A71" s="566"/>
      <c r="B71" s="579"/>
      <c r="C71" s="193" t="s">
        <v>163</v>
      </c>
      <c r="D71" s="399" t="s">
        <v>162</v>
      </c>
    </row>
    <row r="72" spans="1:4" s="184" customFormat="1" ht="63.75" customHeight="1" x14ac:dyDescent="0.25">
      <c r="A72" s="559" t="s">
        <v>306</v>
      </c>
      <c r="B72" s="585"/>
      <c r="C72" s="195" t="s">
        <v>163</v>
      </c>
      <c r="D72" s="397" t="s">
        <v>162</v>
      </c>
    </row>
    <row r="73" spans="1:4" s="184" customFormat="1" ht="63.75" customHeight="1" x14ac:dyDescent="0.25">
      <c r="A73" s="560"/>
      <c r="B73" s="586"/>
      <c r="C73" s="194" t="s">
        <v>163</v>
      </c>
      <c r="D73" s="398" t="s">
        <v>162</v>
      </c>
    </row>
    <row r="74" spans="1:4" s="184" customFormat="1" ht="63.75" customHeight="1" x14ac:dyDescent="0.25">
      <c r="A74" s="560"/>
      <c r="B74" s="586"/>
      <c r="C74" s="194" t="s">
        <v>163</v>
      </c>
      <c r="D74" s="398" t="s">
        <v>162</v>
      </c>
    </row>
    <row r="75" spans="1:4" s="184" customFormat="1" ht="63.75" customHeight="1" x14ac:dyDescent="0.25">
      <c r="A75" s="560"/>
      <c r="B75" s="586"/>
      <c r="C75" s="194" t="s">
        <v>163</v>
      </c>
      <c r="D75" s="398" t="s">
        <v>162</v>
      </c>
    </row>
    <row r="76" spans="1:4" s="184" customFormat="1" ht="63.75" customHeight="1" thickBot="1" x14ac:dyDescent="0.3">
      <c r="A76" s="561"/>
      <c r="B76" s="587"/>
      <c r="C76" s="193" t="s">
        <v>163</v>
      </c>
      <c r="D76" s="399" t="s">
        <v>162</v>
      </c>
    </row>
    <row r="77" spans="1:4" s="184" customFormat="1" ht="63.75" customHeight="1" x14ac:dyDescent="0.25">
      <c r="A77" s="559" t="s">
        <v>307</v>
      </c>
      <c r="B77" s="574"/>
      <c r="C77" s="195" t="s">
        <v>163</v>
      </c>
      <c r="D77" s="397" t="s">
        <v>162</v>
      </c>
    </row>
    <row r="78" spans="1:4" s="184" customFormat="1" ht="63.75" customHeight="1" x14ac:dyDescent="0.25">
      <c r="A78" s="560"/>
      <c r="B78" s="575"/>
      <c r="C78" s="194" t="s">
        <v>163</v>
      </c>
      <c r="D78" s="398" t="s">
        <v>162</v>
      </c>
    </row>
    <row r="79" spans="1:4" s="184" customFormat="1" ht="63.75" customHeight="1" x14ac:dyDescent="0.25">
      <c r="A79" s="560"/>
      <c r="B79" s="575"/>
      <c r="C79" s="194" t="s">
        <v>163</v>
      </c>
      <c r="D79" s="398" t="s">
        <v>162</v>
      </c>
    </row>
    <row r="80" spans="1:4" s="184" customFormat="1" ht="63.75" customHeight="1" x14ac:dyDescent="0.25">
      <c r="A80" s="560"/>
      <c r="B80" s="575"/>
      <c r="C80" s="194" t="s">
        <v>163</v>
      </c>
      <c r="D80" s="398" t="s">
        <v>162</v>
      </c>
    </row>
    <row r="81" spans="1:4" s="184" customFormat="1" ht="63.75" customHeight="1" thickBot="1" x14ac:dyDescent="0.3">
      <c r="A81" s="561"/>
      <c r="B81" s="576"/>
      <c r="C81" s="193" t="s">
        <v>163</v>
      </c>
      <c r="D81" s="399" t="s">
        <v>162</v>
      </c>
    </row>
    <row r="82" spans="1:4" s="184" customFormat="1" ht="63.75" customHeight="1" x14ac:dyDescent="0.25">
      <c r="A82" s="559" t="s">
        <v>308</v>
      </c>
      <c r="B82" s="574"/>
      <c r="C82" s="195" t="s">
        <v>163</v>
      </c>
      <c r="D82" s="397" t="s">
        <v>162</v>
      </c>
    </row>
    <row r="83" spans="1:4" s="184" customFormat="1" ht="63.75" customHeight="1" x14ac:dyDescent="0.25">
      <c r="A83" s="560"/>
      <c r="B83" s="575"/>
      <c r="C83" s="194" t="s">
        <v>163</v>
      </c>
      <c r="D83" s="398" t="s">
        <v>162</v>
      </c>
    </row>
    <row r="84" spans="1:4" s="184" customFormat="1" ht="63.75" customHeight="1" x14ac:dyDescent="0.25">
      <c r="A84" s="560"/>
      <c r="B84" s="575"/>
      <c r="C84" s="194" t="s">
        <v>163</v>
      </c>
      <c r="D84" s="398" t="s">
        <v>162</v>
      </c>
    </row>
    <row r="85" spans="1:4" s="184" customFormat="1" ht="63.75" customHeight="1" x14ac:dyDescent="0.25">
      <c r="A85" s="560"/>
      <c r="B85" s="575"/>
      <c r="C85" s="194" t="s">
        <v>163</v>
      </c>
      <c r="D85" s="398" t="s">
        <v>162</v>
      </c>
    </row>
    <row r="86" spans="1:4" s="184" customFormat="1" ht="63.75" customHeight="1" thickBot="1" x14ac:dyDescent="0.3">
      <c r="A86" s="561"/>
      <c r="B86" s="576"/>
      <c r="C86" s="193" t="s">
        <v>163</v>
      </c>
      <c r="D86" s="399" t="s">
        <v>162</v>
      </c>
    </row>
    <row r="87" spans="1:4" s="184" customFormat="1" ht="30" customHeight="1" thickBot="1" x14ac:dyDescent="0.3">
      <c r="A87" s="473" t="s">
        <v>332</v>
      </c>
      <c r="B87" s="460" t="s">
        <v>161</v>
      </c>
      <c r="C87" s="264" t="s">
        <v>160</v>
      </c>
      <c r="D87" s="401" t="s">
        <v>159</v>
      </c>
    </row>
    <row r="88" spans="1:4" s="184" customFormat="1" ht="97.5" customHeight="1" x14ac:dyDescent="0.25">
      <c r="A88" s="262" t="s">
        <v>158</v>
      </c>
      <c r="B88" s="458" t="s">
        <v>157</v>
      </c>
      <c r="C88" s="263" t="s">
        <v>156</v>
      </c>
      <c r="D88" s="402" t="s">
        <v>155</v>
      </c>
    </row>
    <row r="89" spans="1:4" s="184" customFormat="1" ht="97.5" customHeight="1" x14ac:dyDescent="0.25">
      <c r="A89" s="251" t="s">
        <v>158</v>
      </c>
      <c r="B89" s="459" t="s">
        <v>157</v>
      </c>
      <c r="C89" s="192" t="s">
        <v>156</v>
      </c>
      <c r="D89" s="403" t="s">
        <v>155</v>
      </c>
    </row>
    <row r="90" spans="1:4" s="184" customFormat="1" ht="97.5" customHeight="1" thickBot="1" x14ac:dyDescent="0.3">
      <c r="A90" s="252" t="s">
        <v>158</v>
      </c>
      <c r="B90" s="464" t="s">
        <v>157</v>
      </c>
      <c r="C90" s="191" t="s">
        <v>156</v>
      </c>
      <c r="D90" s="404" t="s">
        <v>155</v>
      </c>
    </row>
    <row r="91" spans="1:4" s="184" customFormat="1" ht="30.75" customHeight="1" thickBot="1" x14ac:dyDescent="0.3">
      <c r="A91" s="190"/>
      <c r="B91" s="190"/>
      <c r="C91" s="190"/>
      <c r="D91" s="190"/>
    </row>
    <row r="92" spans="1:4" s="184" customFormat="1" ht="20.25" customHeight="1" x14ac:dyDescent="0.25">
      <c r="A92" s="567" t="s">
        <v>154</v>
      </c>
      <c r="B92" s="568"/>
      <c r="C92" s="568"/>
      <c r="D92" s="569"/>
    </row>
    <row r="93" spans="1:4" s="184" customFormat="1" ht="47.25" customHeight="1" thickBot="1" x14ac:dyDescent="0.3">
      <c r="A93" s="570" t="s">
        <v>241</v>
      </c>
      <c r="B93" s="571"/>
      <c r="C93" s="571"/>
      <c r="D93" s="572"/>
    </row>
    <row r="94" spans="1:4" s="184" customFormat="1" ht="15" customHeight="1" thickBot="1" x14ac:dyDescent="0.3"/>
    <row r="95" spans="1:4" s="184" customFormat="1" ht="18.600000000000001" customHeight="1" thickBot="1" x14ac:dyDescent="0.3">
      <c r="A95" s="573" t="s">
        <v>172</v>
      </c>
      <c r="B95" s="552"/>
      <c r="C95" s="552"/>
      <c r="D95" s="553"/>
    </row>
    <row r="96" spans="1:4" s="184" customFormat="1" ht="30" customHeight="1" x14ac:dyDescent="0.25">
      <c r="A96" s="557" t="s">
        <v>170</v>
      </c>
      <c r="B96" s="580" t="s">
        <v>169</v>
      </c>
      <c r="C96" s="593" t="s">
        <v>168</v>
      </c>
      <c r="D96" s="594"/>
    </row>
    <row r="97" spans="1:4" s="184" customFormat="1" ht="30" customHeight="1" thickBot="1" x14ac:dyDescent="0.3">
      <c r="A97" s="558"/>
      <c r="B97" s="581"/>
      <c r="C97" s="395" t="s">
        <v>167</v>
      </c>
      <c r="D97" s="407" t="s">
        <v>166</v>
      </c>
    </row>
    <row r="98" spans="1:4" s="184" customFormat="1" ht="63.75" customHeight="1" x14ac:dyDescent="0.25">
      <c r="A98" s="554" t="s">
        <v>309</v>
      </c>
      <c r="B98" s="582" t="s">
        <v>165</v>
      </c>
      <c r="C98" s="195" t="s">
        <v>163</v>
      </c>
      <c r="D98" s="397" t="s">
        <v>162</v>
      </c>
    </row>
    <row r="99" spans="1:4" s="184" customFormat="1" ht="63.75" customHeight="1" x14ac:dyDescent="0.25">
      <c r="A99" s="555"/>
      <c r="B99" s="583"/>
      <c r="C99" s="194" t="s">
        <v>163</v>
      </c>
      <c r="D99" s="398" t="s">
        <v>162</v>
      </c>
    </row>
    <row r="100" spans="1:4" s="184" customFormat="1" ht="63.75" customHeight="1" x14ac:dyDescent="0.25">
      <c r="A100" s="555"/>
      <c r="B100" s="583"/>
      <c r="C100" s="194" t="s">
        <v>163</v>
      </c>
      <c r="D100" s="398" t="s">
        <v>162</v>
      </c>
    </row>
    <row r="101" spans="1:4" s="184" customFormat="1" ht="63.75" customHeight="1" x14ac:dyDescent="0.25">
      <c r="A101" s="555"/>
      <c r="B101" s="583"/>
      <c r="C101" s="194" t="s">
        <v>163</v>
      </c>
      <c r="D101" s="398" t="s">
        <v>162</v>
      </c>
    </row>
    <row r="102" spans="1:4" s="184" customFormat="1" ht="63.75" customHeight="1" thickBot="1" x14ac:dyDescent="0.3">
      <c r="A102" s="556"/>
      <c r="B102" s="584"/>
      <c r="C102" s="193" t="s">
        <v>163</v>
      </c>
      <c r="D102" s="399" t="s">
        <v>162</v>
      </c>
    </row>
    <row r="103" spans="1:4" s="184" customFormat="1" ht="63.75" customHeight="1" x14ac:dyDescent="0.25">
      <c r="A103" s="562" t="s">
        <v>310</v>
      </c>
      <c r="B103" s="577" t="s">
        <v>164</v>
      </c>
      <c r="C103" s="195" t="s">
        <v>163</v>
      </c>
      <c r="D103" s="397" t="s">
        <v>162</v>
      </c>
    </row>
    <row r="104" spans="1:4" s="184" customFormat="1" ht="63.75" customHeight="1" x14ac:dyDescent="0.25">
      <c r="A104" s="563"/>
      <c r="B104" s="578"/>
      <c r="C104" s="196" t="s">
        <v>163</v>
      </c>
      <c r="D104" s="400" t="s">
        <v>162</v>
      </c>
    </row>
    <row r="105" spans="1:4" s="184" customFormat="1" ht="63.75" customHeight="1" x14ac:dyDescent="0.25">
      <c r="A105" s="564"/>
      <c r="B105" s="578"/>
      <c r="C105" s="194" t="s">
        <v>163</v>
      </c>
      <c r="D105" s="398" t="s">
        <v>162</v>
      </c>
    </row>
    <row r="106" spans="1:4" s="184" customFormat="1" ht="63.75" customHeight="1" x14ac:dyDescent="0.25">
      <c r="A106" s="565"/>
      <c r="B106" s="578"/>
      <c r="C106" s="194" t="s">
        <v>163</v>
      </c>
      <c r="D106" s="398" t="s">
        <v>162</v>
      </c>
    </row>
    <row r="107" spans="1:4" s="184" customFormat="1" ht="63.75" customHeight="1" thickBot="1" x14ac:dyDescent="0.3">
      <c r="A107" s="566"/>
      <c r="B107" s="579"/>
      <c r="C107" s="193" t="s">
        <v>163</v>
      </c>
      <c r="D107" s="399" t="s">
        <v>162</v>
      </c>
    </row>
    <row r="108" spans="1:4" s="184" customFormat="1" ht="63.75" customHeight="1" x14ac:dyDescent="0.25">
      <c r="A108" s="559" t="s">
        <v>311</v>
      </c>
      <c r="B108" s="574"/>
      <c r="C108" s="195" t="s">
        <v>163</v>
      </c>
      <c r="D108" s="397" t="s">
        <v>162</v>
      </c>
    </row>
    <row r="109" spans="1:4" s="184" customFormat="1" ht="63.75" customHeight="1" x14ac:dyDescent="0.25">
      <c r="A109" s="560"/>
      <c r="B109" s="575"/>
      <c r="C109" s="194" t="s">
        <v>163</v>
      </c>
      <c r="D109" s="398" t="s">
        <v>162</v>
      </c>
    </row>
    <row r="110" spans="1:4" s="184" customFormat="1" ht="63.75" customHeight="1" x14ac:dyDescent="0.25">
      <c r="A110" s="560"/>
      <c r="B110" s="575"/>
      <c r="C110" s="194" t="s">
        <v>163</v>
      </c>
      <c r="D110" s="398" t="s">
        <v>162</v>
      </c>
    </row>
    <row r="111" spans="1:4" s="184" customFormat="1" ht="63.75" customHeight="1" x14ac:dyDescent="0.25">
      <c r="A111" s="560"/>
      <c r="B111" s="575"/>
      <c r="C111" s="194" t="s">
        <v>163</v>
      </c>
      <c r="D111" s="398" t="s">
        <v>162</v>
      </c>
    </row>
    <row r="112" spans="1:4" s="184" customFormat="1" ht="63.75" customHeight="1" thickBot="1" x14ac:dyDescent="0.3">
      <c r="A112" s="561"/>
      <c r="B112" s="576"/>
      <c r="C112" s="193" t="s">
        <v>163</v>
      </c>
      <c r="D112" s="399" t="s">
        <v>162</v>
      </c>
    </row>
    <row r="113" spans="1:4" s="184" customFormat="1" ht="63.75" customHeight="1" x14ac:dyDescent="0.25">
      <c r="A113" s="559" t="s">
        <v>312</v>
      </c>
      <c r="B113" s="574"/>
      <c r="C113" s="195" t="s">
        <v>163</v>
      </c>
      <c r="D113" s="397" t="s">
        <v>162</v>
      </c>
    </row>
    <row r="114" spans="1:4" s="184" customFormat="1" ht="63.75" customHeight="1" x14ac:dyDescent="0.25">
      <c r="A114" s="560"/>
      <c r="B114" s="575"/>
      <c r="C114" s="194" t="s">
        <v>163</v>
      </c>
      <c r="D114" s="398" t="s">
        <v>162</v>
      </c>
    </row>
    <row r="115" spans="1:4" s="184" customFormat="1" ht="63.75" customHeight="1" x14ac:dyDescent="0.25">
      <c r="A115" s="560"/>
      <c r="B115" s="575"/>
      <c r="C115" s="194" t="s">
        <v>163</v>
      </c>
      <c r="D115" s="398" t="s">
        <v>162</v>
      </c>
    </row>
    <row r="116" spans="1:4" s="184" customFormat="1" ht="63.75" customHeight="1" x14ac:dyDescent="0.25">
      <c r="A116" s="560"/>
      <c r="B116" s="575"/>
      <c r="C116" s="194" t="s">
        <v>163</v>
      </c>
      <c r="D116" s="398" t="s">
        <v>162</v>
      </c>
    </row>
    <row r="117" spans="1:4" s="184" customFormat="1" ht="63.75" customHeight="1" thickBot="1" x14ac:dyDescent="0.3">
      <c r="A117" s="561"/>
      <c r="B117" s="576"/>
      <c r="C117" s="193" t="s">
        <v>163</v>
      </c>
      <c r="D117" s="399" t="s">
        <v>162</v>
      </c>
    </row>
    <row r="118" spans="1:4" s="184" customFormat="1" ht="63.75" customHeight="1" x14ac:dyDescent="0.25">
      <c r="A118" s="559" t="s">
        <v>313</v>
      </c>
      <c r="B118" s="574"/>
      <c r="C118" s="195" t="s">
        <v>163</v>
      </c>
      <c r="D118" s="397" t="s">
        <v>162</v>
      </c>
    </row>
    <row r="119" spans="1:4" s="184" customFormat="1" ht="63.75" customHeight="1" x14ac:dyDescent="0.25">
      <c r="A119" s="560"/>
      <c r="B119" s="575"/>
      <c r="C119" s="194" t="s">
        <v>163</v>
      </c>
      <c r="D119" s="398" t="s">
        <v>162</v>
      </c>
    </row>
    <row r="120" spans="1:4" s="184" customFormat="1" ht="63.75" customHeight="1" x14ac:dyDescent="0.25">
      <c r="A120" s="560"/>
      <c r="B120" s="575"/>
      <c r="C120" s="194" t="s">
        <v>163</v>
      </c>
      <c r="D120" s="398" t="s">
        <v>162</v>
      </c>
    </row>
    <row r="121" spans="1:4" s="184" customFormat="1" ht="63.75" customHeight="1" x14ac:dyDescent="0.25">
      <c r="A121" s="560"/>
      <c r="B121" s="575"/>
      <c r="C121" s="194" t="s">
        <v>163</v>
      </c>
      <c r="D121" s="398" t="s">
        <v>162</v>
      </c>
    </row>
    <row r="122" spans="1:4" s="184" customFormat="1" ht="63.75" customHeight="1" thickBot="1" x14ac:dyDescent="0.3">
      <c r="A122" s="561"/>
      <c r="B122" s="576"/>
      <c r="C122" s="193" t="s">
        <v>163</v>
      </c>
      <c r="D122" s="399" t="s">
        <v>162</v>
      </c>
    </row>
    <row r="123" spans="1:4" s="184" customFormat="1" ht="33.75" customHeight="1" thickBot="1" x14ac:dyDescent="0.3">
      <c r="A123" s="473" t="s">
        <v>332</v>
      </c>
      <c r="B123" s="460" t="s">
        <v>161</v>
      </c>
      <c r="C123" s="264" t="s">
        <v>160</v>
      </c>
      <c r="D123" s="401" t="s">
        <v>159</v>
      </c>
    </row>
    <row r="124" spans="1:4" s="184" customFormat="1" ht="90" customHeight="1" x14ac:dyDescent="0.25">
      <c r="A124" s="262" t="s">
        <v>158</v>
      </c>
      <c r="B124" s="465" t="s">
        <v>157</v>
      </c>
      <c r="C124" s="263" t="s">
        <v>156</v>
      </c>
      <c r="D124" s="402" t="s">
        <v>155</v>
      </c>
    </row>
    <row r="125" spans="1:4" s="184" customFormat="1" ht="90" customHeight="1" x14ac:dyDescent="0.25">
      <c r="A125" s="251" t="s">
        <v>158</v>
      </c>
      <c r="B125" s="462" t="s">
        <v>157</v>
      </c>
      <c r="C125" s="192" t="s">
        <v>156</v>
      </c>
      <c r="D125" s="403" t="s">
        <v>155</v>
      </c>
    </row>
    <row r="126" spans="1:4" s="184" customFormat="1" ht="90" customHeight="1" thickBot="1" x14ac:dyDescent="0.3">
      <c r="A126" s="252" t="s">
        <v>158</v>
      </c>
      <c r="B126" s="463" t="s">
        <v>157</v>
      </c>
      <c r="C126" s="191" t="s">
        <v>156</v>
      </c>
      <c r="D126" s="404" t="s">
        <v>155</v>
      </c>
    </row>
    <row r="127" spans="1:4" s="184" customFormat="1" ht="15.75" thickBot="1" x14ac:dyDescent="0.3">
      <c r="A127" s="190"/>
      <c r="B127" s="190"/>
      <c r="C127" s="190"/>
      <c r="D127" s="190"/>
    </row>
    <row r="128" spans="1:4" s="184" customFormat="1" ht="22.5" customHeight="1" x14ac:dyDescent="0.25">
      <c r="A128" s="588" t="s">
        <v>154</v>
      </c>
      <c r="B128" s="589"/>
      <c r="C128" s="589"/>
      <c r="D128" s="590"/>
    </row>
    <row r="129" spans="1:4" s="184" customFormat="1" ht="45" customHeight="1" thickBot="1" x14ac:dyDescent="0.3">
      <c r="A129" s="570" t="s">
        <v>241</v>
      </c>
      <c r="B129" s="571"/>
      <c r="C129" s="571"/>
      <c r="D129" s="572"/>
    </row>
    <row r="130" spans="1:4" s="184" customFormat="1" ht="15.75" thickBot="1" x14ac:dyDescent="0.3"/>
    <row r="131" spans="1:4" s="184" customFormat="1" ht="22.5" customHeight="1" x14ac:dyDescent="0.25">
      <c r="A131" s="588" t="s">
        <v>171</v>
      </c>
      <c r="B131" s="589"/>
      <c r="C131" s="589"/>
      <c r="D131" s="590"/>
    </row>
    <row r="132" spans="1:4" s="184" customFormat="1" ht="30" customHeight="1" x14ac:dyDescent="0.25">
      <c r="A132" s="598" t="s">
        <v>170</v>
      </c>
      <c r="B132" s="592" t="s">
        <v>169</v>
      </c>
      <c r="C132" s="601" t="s">
        <v>168</v>
      </c>
      <c r="D132" s="602"/>
    </row>
    <row r="133" spans="1:4" s="184" customFormat="1" ht="30" customHeight="1" thickBot="1" x14ac:dyDescent="0.3">
      <c r="A133" s="558"/>
      <c r="B133" s="581"/>
      <c r="C133" s="395" t="s">
        <v>167</v>
      </c>
      <c r="D133" s="407" t="s">
        <v>166</v>
      </c>
    </row>
    <row r="134" spans="1:4" s="184" customFormat="1" ht="63.75" customHeight="1" x14ac:dyDescent="0.25">
      <c r="A134" s="554" t="s">
        <v>314</v>
      </c>
      <c r="B134" s="582" t="s">
        <v>165</v>
      </c>
      <c r="C134" s="195" t="s">
        <v>163</v>
      </c>
      <c r="D134" s="397" t="s">
        <v>162</v>
      </c>
    </row>
    <row r="135" spans="1:4" s="184" customFormat="1" ht="63.75" customHeight="1" x14ac:dyDescent="0.25">
      <c r="A135" s="555"/>
      <c r="B135" s="583"/>
      <c r="C135" s="194" t="s">
        <v>163</v>
      </c>
      <c r="D135" s="398" t="s">
        <v>162</v>
      </c>
    </row>
    <row r="136" spans="1:4" s="184" customFormat="1" ht="63.75" customHeight="1" x14ac:dyDescent="0.25">
      <c r="A136" s="555"/>
      <c r="B136" s="583"/>
      <c r="C136" s="194" t="s">
        <v>163</v>
      </c>
      <c r="D136" s="398" t="s">
        <v>162</v>
      </c>
    </row>
    <row r="137" spans="1:4" s="184" customFormat="1" ht="63.75" customHeight="1" x14ac:dyDescent="0.25">
      <c r="A137" s="555"/>
      <c r="B137" s="583"/>
      <c r="C137" s="194" t="s">
        <v>163</v>
      </c>
      <c r="D137" s="398" t="s">
        <v>162</v>
      </c>
    </row>
    <row r="138" spans="1:4" s="184" customFormat="1" ht="63.75" customHeight="1" thickBot="1" x14ac:dyDescent="0.3">
      <c r="A138" s="556"/>
      <c r="B138" s="584"/>
      <c r="C138" s="193" t="s">
        <v>163</v>
      </c>
      <c r="D138" s="399" t="s">
        <v>162</v>
      </c>
    </row>
    <row r="139" spans="1:4" s="184" customFormat="1" ht="63.75" customHeight="1" x14ac:dyDescent="0.25">
      <c r="A139" s="562" t="s">
        <v>315</v>
      </c>
      <c r="B139" s="582" t="s">
        <v>164</v>
      </c>
      <c r="C139" s="195" t="s">
        <v>163</v>
      </c>
      <c r="D139" s="397" t="s">
        <v>162</v>
      </c>
    </row>
    <row r="140" spans="1:4" s="184" customFormat="1" ht="63.75" customHeight="1" x14ac:dyDescent="0.25">
      <c r="A140" s="563"/>
      <c r="B140" s="583"/>
      <c r="C140" s="196" t="s">
        <v>163</v>
      </c>
      <c r="D140" s="400" t="s">
        <v>162</v>
      </c>
    </row>
    <row r="141" spans="1:4" s="184" customFormat="1" ht="63.75" customHeight="1" x14ac:dyDescent="0.25">
      <c r="A141" s="564"/>
      <c r="B141" s="583"/>
      <c r="C141" s="194" t="s">
        <v>163</v>
      </c>
      <c r="D141" s="398" t="s">
        <v>162</v>
      </c>
    </row>
    <row r="142" spans="1:4" s="184" customFormat="1" ht="63.75" customHeight="1" x14ac:dyDescent="0.25">
      <c r="A142" s="565"/>
      <c r="B142" s="583"/>
      <c r="C142" s="194" t="s">
        <v>163</v>
      </c>
      <c r="D142" s="398" t="s">
        <v>162</v>
      </c>
    </row>
    <row r="143" spans="1:4" s="184" customFormat="1" ht="63.75" customHeight="1" thickBot="1" x14ac:dyDescent="0.3">
      <c r="A143" s="566"/>
      <c r="B143" s="584"/>
      <c r="C143" s="193" t="s">
        <v>163</v>
      </c>
      <c r="D143" s="399" t="s">
        <v>162</v>
      </c>
    </row>
    <row r="144" spans="1:4" s="184" customFormat="1" ht="63.75" customHeight="1" x14ac:dyDescent="0.25">
      <c r="A144" s="559" t="s">
        <v>316</v>
      </c>
      <c r="B144" s="574"/>
      <c r="C144" s="195" t="s">
        <v>163</v>
      </c>
      <c r="D144" s="397" t="s">
        <v>162</v>
      </c>
    </row>
    <row r="145" spans="1:4" s="184" customFormat="1" ht="63.75" customHeight="1" x14ac:dyDescent="0.25">
      <c r="A145" s="560"/>
      <c r="B145" s="575"/>
      <c r="C145" s="194" t="s">
        <v>163</v>
      </c>
      <c r="D145" s="398" t="s">
        <v>162</v>
      </c>
    </row>
    <row r="146" spans="1:4" s="184" customFormat="1" ht="63.75" customHeight="1" x14ac:dyDescent="0.25">
      <c r="A146" s="560"/>
      <c r="B146" s="575"/>
      <c r="C146" s="194" t="s">
        <v>163</v>
      </c>
      <c r="D146" s="398" t="s">
        <v>162</v>
      </c>
    </row>
    <row r="147" spans="1:4" s="184" customFormat="1" ht="63.75" customHeight="1" x14ac:dyDescent="0.25">
      <c r="A147" s="560"/>
      <c r="B147" s="575"/>
      <c r="C147" s="194" t="s">
        <v>163</v>
      </c>
      <c r="D147" s="398" t="s">
        <v>162</v>
      </c>
    </row>
    <row r="148" spans="1:4" s="184" customFormat="1" ht="63.75" customHeight="1" thickBot="1" x14ac:dyDescent="0.3">
      <c r="A148" s="561"/>
      <c r="B148" s="576"/>
      <c r="C148" s="193" t="s">
        <v>163</v>
      </c>
      <c r="D148" s="399" t="s">
        <v>162</v>
      </c>
    </row>
    <row r="149" spans="1:4" s="184" customFormat="1" ht="63.75" customHeight="1" x14ac:dyDescent="0.25">
      <c r="A149" s="559" t="s">
        <v>317</v>
      </c>
      <c r="B149" s="574"/>
      <c r="C149" s="195" t="s">
        <v>163</v>
      </c>
      <c r="D149" s="397" t="s">
        <v>162</v>
      </c>
    </row>
    <row r="150" spans="1:4" s="184" customFormat="1" ht="63.75" customHeight="1" x14ac:dyDescent="0.25">
      <c r="A150" s="560"/>
      <c r="B150" s="575"/>
      <c r="C150" s="194" t="s">
        <v>163</v>
      </c>
      <c r="D150" s="398" t="s">
        <v>162</v>
      </c>
    </row>
    <row r="151" spans="1:4" s="184" customFormat="1" ht="63.75" customHeight="1" x14ac:dyDescent="0.25">
      <c r="A151" s="560"/>
      <c r="B151" s="575"/>
      <c r="C151" s="194" t="s">
        <v>163</v>
      </c>
      <c r="D151" s="398" t="s">
        <v>162</v>
      </c>
    </row>
    <row r="152" spans="1:4" s="184" customFormat="1" ht="63.75" customHeight="1" x14ac:dyDescent="0.25">
      <c r="A152" s="560"/>
      <c r="B152" s="575"/>
      <c r="C152" s="194" t="s">
        <v>163</v>
      </c>
      <c r="D152" s="398" t="s">
        <v>162</v>
      </c>
    </row>
    <row r="153" spans="1:4" s="184" customFormat="1" ht="63.75" customHeight="1" thickBot="1" x14ac:dyDescent="0.3">
      <c r="A153" s="561"/>
      <c r="B153" s="576"/>
      <c r="C153" s="193" t="s">
        <v>163</v>
      </c>
      <c r="D153" s="399" t="s">
        <v>162</v>
      </c>
    </row>
    <row r="154" spans="1:4" s="184" customFormat="1" ht="63.75" customHeight="1" x14ac:dyDescent="0.25">
      <c r="A154" s="559" t="s">
        <v>318</v>
      </c>
      <c r="B154" s="574"/>
      <c r="C154" s="195" t="s">
        <v>163</v>
      </c>
      <c r="D154" s="397" t="s">
        <v>162</v>
      </c>
    </row>
    <row r="155" spans="1:4" s="184" customFormat="1" ht="63.75" customHeight="1" x14ac:dyDescent="0.25">
      <c r="A155" s="560"/>
      <c r="B155" s="575"/>
      <c r="C155" s="194" t="s">
        <v>163</v>
      </c>
      <c r="D155" s="398" t="s">
        <v>162</v>
      </c>
    </row>
    <row r="156" spans="1:4" s="184" customFormat="1" ht="63.75" customHeight="1" x14ac:dyDescent="0.25">
      <c r="A156" s="560"/>
      <c r="B156" s="575"/>
      <c r="C156" s="194" t="s">
        <v>163</v>
      </c>
      <c r="D156" s="398" t="s">
        <v>162</v>
      </c>
    </row>
    <row r="157" spans="1:4" s="184" customFormat="1" ht="63.75" customHeight="1" x14ac:dyDescent="0.25">
      <c r="A157" s="560"/>
      <c r="B157" s="575"/>
      <c r="C157" s="194" t="s">
        <v>163</v>
      </c>
      <c r="D157" s="398" t="s">
        <v>162</v>
      </c>
    </row>
    <row r="158" spans="1:4" s="184" customFormat="1" ht="63.75" customHeight="1" thickBot="1" x14ac:dyDescent="0.3">
      <c r="A158" s="561"/>
      <c r="B158" s="576"/>
      <c r="C158" s="193" t="s">
        <v>163</v>
      </c>
      <c r="D158" s="399" t="s">
        <v>162</v>
      </c>
    </row>
    <row r="159" spans="1:4" s="184" customFormat="1" ht="33.75" customHeight="1" thickBot="1" x14ac:dyDescent="0.3">
      <c r="A159" s="473" t="s">
        <v>332</v>
      </c>
      <c r="B159" s="460" t="s">
        <v>161</v>
      </c>
      <c r="C159" s="264" t="s">
        <v>160</v>
      </c>
      <c r="D159" s="401" t="s">
        <v>159</v>
      </c>
    </row>
    <row r="160" spans="1:4" s="184" customFormat="1" ht="90" customHeight="1" x14ac:dyDescent="0.25">
      <c r="A160" s="408" t="s">
        <v>158</v>
      </c>
      <c r="B160" s="461" t="s">
        <v>157</v>
      </c>
      <c r="C160" s="409" t="s">
        <v>156</v>
      </c>
      <c r="D160" s="410" t="s">
        <v>155</v>
      </c>
    </row>
    <row r="161" spans="1:9" s="184" customFormat="1" ht="90" customHeight="1" x14ac:dyDescent="0.25">
      <c r="A161" s="251" t="s">
        <v>158</v>
      </c>
      <c r="B161" s="462" t="s">
        <v>157</v>
      </c>
      <c r="C161" s="192" t="s">
        <v>156</v>
      </c>
      <c r="D161" s="403" t="s">
        <v>155</v>
      </c>
    </row>
    <row r="162" spans="1:9" s="184" customFormat="1" ht="90" customHeight="1" thickBot="1" x14ac:dyDescent="0.3">
      <c r="A162" s="252" t="s">
        <v>158</v>
      </c>
      <c r="B162" s="463" t="s">
        <v>157</v>
      </c>
      <c r="C162" s="191" t="s">
        <v>156</v>
      </c>
      <c r="D162" s="404" t="s">
        <v>155</v>
      </c>
    </row>
    <row r="163" spans="1:9" s="184" customFormat="1" ht="15" customHeight="1" thickBot="1" x14ac:dyDescent="0.3">
      <c r="A163" s="190"/>
      <c r="B163" s="190"/>
      <c r="C163" s="190"/>
      <c r="D163" s="190"/>
    </row>
    <row r="164" spans="1:9" s="184" customFormat="1" ht="22.5" customHeight="1" x14ac:dyDescent="0.25">
      <c r="A164" s="588" t="s">
        <v>154</v>
      </c>
      <c r="B164" s="589"/>
      <c r="C164" s="589"/>
      <c r="D164" s="590"/>
    </row>
    <row r="165" spans="1:9" s="184" customFormat="1" ht="45" customHeight="1" thickBot="1" x14ac:dyDescent="0.3">
      <c r="A165" s="595" t="s">
        <v>241</v>
      </c>
      <c r="B165" s="596"/>
      <c r="C165" s="596"/>
      <c r="D165" s="597"/>
    </row>
    <row r="166" spans="1:9" ht="15" customHeight="1" thickBot="1" x14ac:dyDescent="0.3">
      <c r="A166" s="184"/>
      <c r="B166" s="184"/>
      <c r="C166" s="184"/>
      <c r="D166" s="184"/>
    </row>
    <row r="167" spans="1:9" ht="22.5" customHeight="1" x14ac:dyDescent="0.25">
      <c r="A167" s="567" t="s">
        <v>153</v>
      </c>
      <c r="B167" s="568"/>
      <c r="C167" s="568"/>
      <c r="D167" s="569"/>
    </row>
    <row r="168" spans="1:9" ht="22.5" customHeight="1" thickBot="1" x14ac:dyDescent="0.3">
      <c r="A168" s="393" t="s">
        <v>152</v>
      </c>
      <c r="B168" s="411" t="s">
        <v>213</v>
      </c>
      <c r="C168" s="394" t="s">
        <v>150</v>
      </c>
      <c r="D168" s="412" t="s">
        <v>151</v>
      </c>
      <c r="I168" s="240"/>
    </row>
    <row r="169" spans="1:9" ht="120" customHeight="1" x14ac:dyDescent="0.25">
      <c r="A169" s="413" t="s">
        <v>149</v>
      </c>
      <c r="B169" s="414" t="s">
        <v>148</v>
      </c>
      <c r="C169" s="415" t="s">
        <v>147</v>
      </c>
      <c r="D169" s="416"/>
      <c r="I169" s="240"/>
    </row>
    <row r="170" spans="1:9" ht="120" customHeight="1" x14ac:dyDescent="0.25">
      <c r="A170" s="189" t="s">
        <v>149</v>
      </c>
      <c r="B170" s="188" t="s">
        <v>148</v>
      </c>
      <c r="C170" s="253" t="s">
        <v>147</v>
      </c>
      <c r="D170" s="417"/>
      <c r="I170" s="240"/>
    </row>
    <row r="171" spans="1:9" ht="120" customHeight="1" x14ac:dyDescent="0.25">
      <c r="A171" s="189" t="s">
        <v>149</v>
      </c>
      <c r="B171" s="188" t="s">
        <v>148</v>
      </c>
      <c r="C171" s="253" t="s">
        <v>147</v>
      </c>
      <c r="D171" s="417"/>
      <c r="I171" s="240"/>
    </row>
    <row r="172" spans="1:9" ht="120.75" customHeight="1" x14ac:dyDescent="0.25">
      <c r="A172" s="189" t="s">
        <v>149</v>
      </c>
      <c r="B172" s="188" t="s">
        <v>148</v>
      </c>
      <c r="C172" s="253" t="s">
        <v>147</v>
      </c>
      <c r="D172" s="417"/>
      <c r="I172" s="240"/>
    </row>
    <row r="173" spans="1:9" ht="120" customHeight="1" thickBot="1" x14ac:dyDescent="0.3">
      <c r="A173" s="187" t="s">
        <v>149</v>
      </c>
      <c r="B173" s="186" t="s">
        <v>148</v>
      </c>
      <c r="C173" s="267" t="s">
        <v>147</v>
      </c>
      <c r="D173" s="418"/>
      <c r="I173" s="240"/>
    </row>
    <row r="174" spans="1:9" ht="15.75" thickBot="1" x14ac:dyDescent="0.3">
      <c r="A174" s="185"/>
      <c r="B174" s="185"/>
      <c r="C174" s="185"/>
      <c r="D174" s="185"/>
    </row>
    <row r="175" spans="1:9" ht="22.5" customHeight="1" x14ac:dyDescent="0.25">
      <c r="A175" s="588" t="s">
        <v>146</v>
      </c>
      <c r="B175" s="589"/>
      <c r="C175" s="589"/>
      <c r="D175" s="590"/>
    </row>
    <row r="176" spans="1:9" ht="18.75" customHeight="1" x14ac:dyDescent="0.25">
      <c r="A176" s="611" t="s">
        <v>145</v>
      </c>
      <c r="B176" s="612"/>
      <c r="C176" s="607"/>
      <c r="D176" s="608"/>
    </row>
    <row r="177" spans="1:4" ht="45" customHeight="1" x14ac:dyDescent="0.25">
      <c r="A177" s="603" t="s">
        <v>144</v>
      </c>
      <c r="B177" s="604"/>
      <c r="C177" s="609"/>
      <c r="D177" s="610"/>
    </row>
    <row r="178" spans="1:4" ht="45" customHeight="1" thickBot="1" x14ac:dyDescent="0.3">
      <c r="A178" s="605" t="s">
        <v>144</v>
      </c>
      <c r="B178" s="606"/>
      <c r="C178" s="599"/>
      <c r="D178" s="600"/>
    </row>
  </sheetData>
  <mergeCells count="88">
    <mergeCell ref="A1:D1"/>
    <mergeCell ref="A8:A12"/>
    <mergeCell ref="A13:A15"/>
    <mergeCell ref="A24:A25"/>
    <mergeCell ref="C24:D24"/>
    <mergeCell ref="A19:D19"/>
    <mergeCell ref="B24:B25"/>
    <mergeCell ref="A18:D18"/>
    <mergeCell ref="A20:D20"/>
    <mergeCell ref="A21:D21"/>
    <mergeCell ref="A23:D23"/>
    <mergeCell ref="A6:A7"/>
    <mergeCell ref="C6:D6"/>
    <mergeCell ref="A5:D5"/>
    <mergeCell ref="A17:D17"/>
    <mergeCell ref="A3:D3"/>
    <mergeCell ref="A4:D4"/>
    <mergeCell ref="B6:B7"/>
    <mergeCell ref="B8:B12"/>
    <mergeCell ref="B13:B15"/>
    <mergeCell ref="A82:A86"/>
    <mergeCell ref="A60:A61"/>
    <mergeCell ref="C60:D60"/>
    <mergeCell ref="A62:A66"/>
    <mergeCell ref="A67:A71"/>
    <mergeCell ref="A31:A35"/>
    <mergeCell ref="A36:A40"/>
    <mergeCell ref="A41:A45"/>
    <mergeCell ref="A46:A50"/>
    <mergeCell ref="A72:A76"/>
    <mergeCell ref="A77:A81"/>
    <mergeCell ref="A59:D59"/>
    <mergeCell ref="C178:D178"/>
    <mergeCell ref="C132:D132"/>
    <mergeCell ref="A177:B177"/>
    <mergeCell ref="B134:B138"/>
    <mergeCell ref="A178:B178"/>
    <mergeCell ref="A175:D175"/>
    <mergeCell ref="C176:D176"/>
    <mergeCell ref="C177:D177"/>
    <mergeCell ref="A167:D167"/>
    <mergeCell ref="A176:B176"/>
    <mergeCell ref="A144:A148"/>
    <mergeCell ref="A149:A153"/>
    <mergeCell ref="A154:A158"/>
    <mergeCell ref="B144:B148"/>
    <mergeCell ref="B46:B50"/>
    <mergeCell ref="C96:D96"/>
    <mergeCell ref="B149:B153"/>
    <mergeCell ref="B154:B158"/>
    <mergeCell ref="A165:D165"/>
    <mergeCell ref="A164:D164"/>
    <mergeCell ref="A132:A133"/>
    <mergeCell ref="A139:A143"/>
    <mergeCell ref="B118:B122"/>
    <mergeCell ref="A129:D129"/>
    <mergeCell ref="A131:D131"/>
    <mergeCell ref="A128:D128"/>
    <mergeCell ref="B139:B143"/>
    <mergeCell ref="A134:A138"/>
    <mergeCell ref="B132:B133"/>
    <mergeCell ref="A56:D56"/>
    <mergeCell ref="A57:D57"/>
    <mergeCell ref="B60:B61"/>
    <mergeCell ref="B62:B66"/>
    <mergeCell ref="B67:B71"/>
    <mergeCell ref="B96:B97"/>
    <mergeCell ref="B98:B102"/>
    <mergeCell ref="B103:B107"/>
    <mergeCell ref="B72:B76"/>
    <mergeCell ref="B77:B81"/>
    <mergeCell ref="B82:B86"/>
    <mergeCell ref="A26:A30"/>
    <mergeCell ref="A96:A97"/>
    <mergeCell ref="A118:A122"/>
    <mergeCell ref="A103:A107"/>
    <mergeCell ref="A98:A102"/>
    <mergeCell ref="A92:D92"/>
    <mergeCell ref="A93:D93"/>
    <mergeCell ref="A95:D95"/>
    <mergeCell ref="A108:A112"/>
    <mergeCell ref="A113:A117"/>
    <mergeCell ref="B108:B112"/>
    <mergeCell ref="B113:B117"/>
    <mergeCell ref="B26:B30"/>
    <mergeCell ref="B31:B35"/>
    <mergeCell ref="B36:B40"/>
    <mergeCell ref="B41:B45"/>
  </mergeCells>
  <pageMargins left="0.7" right="0.7" top="0.75" bottom="0.75" header="0.3" footer="0.3"/>
  <pageSetup paperSize="9" scale="97" fitToHeight="0" orientation="landscape" r:id="rId1"/>
  <headerFooter>
    <oddHeader>&amp;CLatvia-Lithuania-Belarus ENI CBC programme</oddHeader>
    <oddFooter>&amp;L&amp;"-,Italic"Final Report&amp;R&amp;"-,Italic"Page &amp;P/&amp;N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8"/>
  <sheetViews>
    <sheetView showGridLines="0" zoomScaleNormal="100" workbookViewId="0">
      <selection activeCell="B30" sqref="B30"/>
    </sheetView>
  </sheetViews>
  <sheetFormatPr defaultRowHeight="15" x14ac:dyDescent="0.25"/>
  <cols>
    <col min="1" max="1" width="14.28515625" style="3" customWidth="1"/>
    <col min="2" max="2" width="30" style="3" customWidth="1"/>
    <col min="3" max="3" width="23.85546875" style="3" customWidth="1"/>
    <col min="4" max="6" width="20" style="3" customWidth="1"/>
    <col min="7" max="7" width="14.28515625" style="3" customWidth="1"/>
    <col min="8" max="8" width="0.28515625" style="3" hidden="1" customWidth="1"/>
    <col min="9" max="9" width="20" style="3" customWidth="1"/>
    <col min="10" max="10" width="25.7109375" style="3" customWidth="1"/>
  </cols>
  <sheetData>
    <row r="1" spans="1:26" s="494" customFormat="1" ht="22.5" customHeight="1" x14ac:dyDescent="0.25">
      <c r="A1" s="618" t="s">
        <v>207</v>
      </c>
      <c r="B1" s="618"/>
      <c r="C1" s="618"/>
      <c r="D1" s="618"/>
      <c r="E1" s="618"/>
      <c r="F1" s="618"/>
      <c r="G1" s="618"/>
      <c r="H1" s="618"/>
      <c r="I1" s="618"/>
      <c r="J1" s="618"/>
    </row>
    <row r="2" spans="1:26" x14ac:dyDescent="0.25">
      <c r="A2" s="182"/>
      <c r="B2" s="182"/>
      <c r="C2" s="182"/>
      <c r="D2" s="182"/>
      <c r="E2" s="182"/>
      <c r="F2" s="182"/>
      <c r="G2" s="182"/>
      <c r="H2" s="182"/>
      <c r="I2" s="182"/>
      <c r="J2" s="182"/>
    </row>
    <row r="3" spans="1:26" ht="16.5" customHeight="1" x14ac:dyDescent="0.25">
      <c r="A3" s="643" t="s">
        <v>206</v>
      </c>
      <c r="B3" s="644"/>
      <c r="C3" s="644"/>
      <c r="D3" s="644"/>
      <c r="E3" s="644"/>
      <c r="F3" s="644"/>
      <c r="G3" s="644"/>
      <c r="H3" s="644"/>
      <c r="I3" s="644"/>
      <c r="J3" s="644"/>
    </row>
    <row r="4" spans="1:26" ht="15.75" customHeight="1" x14ac:dyDescent="0.25">
      <c r="A4" s="643" t="s">
        <v>244</v>
      </c>
      <c r="B4" s="643"/>
      <c r="C4" s="643"/>
      <c r="D4" s="643"/>
      <c r="E4" s="643"/>
      <c r="F4" s="643"/>
      <c r="G4" s="643"/>
      <c r="H4" s="643"/>
      <c r="I4" s="643"/>
      <c r="J4" s="643"/>
    </row>
    <row r="5" spans="1:26" ht="19.5" customHeight="1" thickBot="1" x14ac:dyDescent="0.3">
      <c r="A5" s="643" t="s">
        <v>205</v>
      </c>
      <c r="B5" s="643"/>
      <c r="C5" s="643"/>
      <c r="D5" s="643"/>
      <c r="E5" s="643"/>
      <c r="F5" s="643"/>
      <c r="G5" s="643"/>
      <c r="H5" s="643"/>
      <c r="I5" s="643"/>
      <c r="J5" s="643"/>
    </row>
    <row r="6" spans="1:26" ht="48" customHeight="1" x14ac:dyDescent="0.25">
      <c r="A6" s="637" t="s">
        <v>204</v>
      </c>
      <c r="B6" s="638"/>
      <c r="C6" s="641" t="s">
        <v>203</v>
      </c>
      <c r="D6" s="641" t="s">
        <v>202</v>
      </c>
      <c r="E6" s="641" t="s">
        <v>201</v>
      </c>
      <c r="F6" s="645" t="s">
        <v>200</v>
      </c>
      <c r="G6" s="641" t="s">
        <v>199</v>
      </c>
      <c r="H6" s="232"/>
      <c r="I6" s="641" t="s">
        <v>198</v>
      </c>
      <c r="J6" s="641" t="s">
        <v>197</v>
      </c>
      <c r="L6" s="27"/>
    </row>
    <row r="7" spans="1:26" ht="33.75" customHeight="1" thickBot="1" x14ac:dyDescent="0.3">
      <c r="A7" s="639"/>
      <c r="B7" s="640"/>
      <c r="C7" s="642"/>
      <c r="D7" s="642"/>
      <c r="E7" s="642"/>
      <c r="F7" s="646"/>
      <c r="G7" s="642"/>
      <c r="H7" s="419"/>
      <c r="I7" s="642"/>
      <c r="J7" s="642"/>
    </row>
    <row r="8" spans="1:26" ht="65.25" customHeight="1" thickBot="1" x14ac:dyDescent="0.3">
      <c r="A8" s="280" t="s">
        <v>196</v>
      </c>
      <c r="B8" s="231"/>
      <c r="C8" s="230"/>
      <c r="D8" s="254"/>
      <c r="E8" s="254"/>
      <c r="F8" s="254"/>
      <c r="G8" s="254"/>
      <c r="H8" s="255" t="s">
        <v>195</v>
      </c>
      <c r="I8" s="472"/>
      <c r="J8" s="495"/>
      <c r="L8" s="240"/>
      <c r="M8" s="240"/>
      <c r="N8" s="240"/>
      <c r="O8" s="240"/>
      <c r="P8" s="240"/>
      <c r="Q8" s="240"/>
      <c r="R8" s="240"/>
      <c r="S8" s="240"/>
      <c r="T8" s="240"/>
      <c r="U8" s="240"/>
      <c r="V8" s="2"/>
      <c r="W8" s="2"/>
      <c r="X8" s="2"/>
      <c r="Y8" s="2"/>
      <c r="Z8" s="2"/>
    </row>
    <row r="9" spans="1:26" ht="30" customHeight="1" x14ac:dyDescent="0.25">
      <c r="A9" s="647" t="s">
        <v>194</v>
      </c>
      <c r="B9" s="229" t="s">
        <v>193</v>
      </c>
      <c r="C9" s="228"/>
      <c r="D9" s="227"/>
      <c r="E9" s="221"/>
      <c r="F9" s="221"/>
      <c r="G9" s="219"/>
      <c r="H9" s="227"/>
      <c r="I9" s="467"/>
      <c r="J9" s="496"/>
      <c r="L9" s="37"/>
    </row>
    <row r="10" spans="1:26" ht="30" customHeight="1" x14ac:dyDescent="0.25">
      <c r="A10" s="648"/>
      <c r="B10" s="226" t="s">
        <v>192</v>
      </c>
      <c r="C10" s="225"/>
      <c r="D10" s="217"/>
      <c r="E10" s="217"/>
      <c r="F10" s="217"/>
      <c r="G10" s="216"/>
      <c r="H10" s="217"/>
      <c r="I10" s="466"/>
      <c r="J10" s="497"/>
    </row>
    <row r="11" spans="1:26" ht="30" customHeight="1" thickBot="1" x14ac:dyDescent="0.3">
      <c r="A11" s="649"/>
      <c r="B11" s="224"/>
      <c r="C11" s="223"/>
      <c r="D11" s="211"/>
      <c r="E11" s="211"/>
      <c r="F11" s="211"/>
      <c r="G11" s="210"/>
      <c r="H11" s="211"/>
      <c r="I11" s="468"/>
      <c r="J11" s="498"/>
    </row>
    <row r="12" spans="1:26" ht="30" customHeight="1" x14ac:dyDescent="0.25">
      <c r="A12" s="655" t="s">
        <v>191</v>
      </c>
      <c r="B12" s="207" t="s">
        <v>190</v>
      </c>
      <c r="C12" s="207"/>
      <c r="D12" s="208"/>
      <c r="E12" s="222"/>
      <c r="F12" s="221"/>
      <c r="G12" s="220"/>
      <c r="H12" s="219"/>
      <c r="I12" s="469"/>
      <c r="J12" s="496"/>
      <c r="L12" s="27"/>
    </row>
    <row r="13" spans="1:26" ht="30" customHeight="1" x14ac:dyDescent="0.25">
      <c r="A13" s="655"/>
      <c r="B13" s="204" t="s">
        <v>189</v>
      </c>
      <c r="C13" s="204"/>
      <c r="D13" s="204"/>
      <c r="E13" s="218"/>
      <c r="F13" s="217"/>
      <c r="G13" s="216"/>
      <c r="H13" s="216"/>
      <c r="I13" s="470"/>
      <c r="J13" s="497"/>
    </row>
    <row r="14" spans="1:26" ht="30" customHeight="1" x14ac:dyDescent="0.25">
      <c r="A14" s="655"/>
      <c r="B14" s="204" t="s">
        <v>188</v>
      </c>
      <c r="C14" s="204"/>
      <c r="D14" s="204"/>
      <c r="E14" s="218"/>
      <c r="F14" s="217"/>
      <c r="G14" s="216"/>
      <c r="H14" s="216"/>
      <c r="I14" s="470"/>
      <c r="J14" s="497"/>
    </row>
    <row r="15" spans="1:26" ht="30" customHeight="1" x14ac:dyDescent="0.25">
      <c r="A15" s="655"/>
      <c r="B15" s="204" t="s">
        <v>187</v>
      </c>
      <c r="C15" s="204"/>
      <c r="D15" s="204"/>
      <c r="E15" s="218"/>
      <c r="F15" s="217"/>
      <c r="G15" s="216"/>
      <c r="H15" s="215"/>
      <c r="I15" s="214"/>
      <c r="J15" s="497"/>
    </row>
    <row r="16" spans="1:26" ht="30" customHeight="1" thickBot="1" x14ac:dyDescent="0.3">
      <c r="A16" s="656"/>
      <c r="B16" s="213" t="s">
        <v>186</v>
      </c>
      <c r="C16" s="203"/>
      <c r="D16" s="203"/>
      <c r="E16" s="212"/>
      <c r="F16" s="211"/>
      <c r="G16" s="210"/>
      <c r="H16" s="209"/>
      <c r="I16" s="471"/>
      <c r="J16" s="498"/>
    </row>
    <row r="17" spans="1:12" ht="30" customHeight="1" x14ac:dyDescent="0.25">
      <c r="A17" s="654" t="s">
        <v>185</v>
      </c>
      <c r="B17" s="208" t="s">
        <v>184</v>
      </c>
      <c r="C17" s="208"/>
      <c r="D17" s="650"/>
      <c r="E17" s="651"/>
      <c r="F17" s="651"/>
      <c r="G17" s="651"/>
      <c r="H17" s="652"/>
      <c r="I17" s="652"/>
      <c r="J17" s="496"/>
      <c r="L17" s="27"/>
    </row>
    <row r="18" spans="1:12" ht="30" customHeight="1" x14ac:dyDescent="0.25">
      <c r="A18" s="655"/>
      <c r="B18" s="204" t="s">
        <v>183</v>
      </c>
      <c r="C18" s="204"/>
      <c r="D18" s="657"/>
      <c r="E18" s="658"/>
      <c r="F18" s="658"/>
      <c r="G18" s="658"/>
      <c r="H18" s="658"/>
      <c r="I18" s="658"/>
      <c r="J18" s="497"/>
    </row>
    <row r="19" spans="1:12" ht="30" customHeight="1" x14ac:dyDescent="0.25">
      <c r="A19" s="655"/>
      <c r="B19" s="207" t="s">
        <v>182</v>
      </c>
      <c r="C19" s="204"/>
      <c r="D19" s="206"/>
      <c r="E19" s="205"/>
      <c r="F19" s="205"/>
      <c r="G19" s="205"/>
      <c r="H19" s="205"/>
      <c r="I19" s="205"/>
      <c r="J19" s="497"/>
    </row>
    <row r="20" spans="1:12" ht="30" customHeight="1" x14ac:dyDescent="0.25">
      <c r="A20" s="655"/>
      <c r="B20" s="204" t="s">
        <v>181</v>
      </c>
      <c r="C20" s="204"/>
      <c r="D20" s="657"/>
      <c r="E20" s="658"/>
      <c r="F20" s="658"/>
      <c r="G20" s="658"/>
      <c r="H20" s="658"/>
      <c r="I20" s="658"/>
      <c r="J20" s="499"/>
    </row>
    <row r="21" spans="1:12" ht="30" customHeight="1" thickBot="1" x14ac:dyDescent="0.3">
      <c r="A21" s="656"/>
      <c r="B21" s="203" t="s">
        <v>180</v>
      </c>
      <c r="C21" s="202"/>
      <c r="D21" s="659"/>
      <c r="E21" s="660"/>
      <c r="F21" s="660"/>
      <c r="G21" s="660"/>
      <c r="H21" s="660"/>
      <c r="I21" s="660"/>
      <c r="J21" s="498"/>
    </row>
    <row r="23" spans="1:12" x14ac:dyDescent="0.25">
      <c r="A23" s="653" t="s">
        <v>179</v>
      </c>
      <c r="B23" s="653"/>
      <c r="C23" s="653"/>
      <c r="D23" s="653"/>
      <c r="E23" s="653"/>
      <c r="F23" s="653"/>
      <c r="G23" s="653"/>
      <c r="H23" s="653"/>
      <c r="I23" s="653"/>
      <c r="J23" s="4"/>
    </row>
    <row r="24" spans="1:12" x14ac:dyDescent="0.25">
      <c r="A24" s="661" t="s">
        <v>325</v>
      </c>
      <c r="B24" s="661"/>
      <c r="C24" s="661"/>
      <c r="D24" s="661"/>
      <c r="E24" s="661"/>
      <c r="F24" s="661"/>
      <c r="G24" s="661"/>
      <c r="H24" s="661"/>
      <c r="I24" s="661"/>
      <c r="J24" s="4"/>
    </row>
    <row r="25" spans="1:12" x14ac:dyDescent="0.25">
      <c r="A25" s="661" t="s">
        <v>326</v>
      </c>
      <c r="B25" s="661"/>
      <c r="C25" s="661"/>
      <c r="D25" s="661"/>
      <c r="E25" s="661"/>
      <c r="F25" s="661"/>
      <c r="G25" s="661"/>
      <c r="H25" s="661"/>
      <c r="I25" s="661"/>
      <c r="J25" s="4"/>
    </row>
    <row r="26" spans="1:12" x14ac:dyDescent="0.25">
      <c r="A26" s="661" t="s">
        <v>321</v>
      </c>
      <c r="B26" s="661"/>
      <c r="C26" s="661"/>
      <c r="D26" s="661"/>
      <c r="E26" s="661"/>
      <c r="F26" s="661"/>
      <c r="G26" s="661"/>
      <c r="H26" s="661"/>
      <c r="I26" s="661"/>
      <c r="J26" s="4"/>
    </row>
    <row r="27" spans="1:12" x14ac:dyDescent="0.25">
      <c r="A27" s="661" t="s">
        <v>322</v>
      </c>
      <c r="B27" s="661"/>
      <c r="C27" s="661"/>
      <c r="D27" s="661"/>
      <c r="E27" s="661"/>
      <c r="F27" s="661"/>
      <c r="G27" s="661"/>
      <c r="H27" s="661"/>
      <c r="I27" s="661"/>
      <c r="J27" s="4"/>
    </row>
    <row r="28" spans="1:12" ht="30" customHeight="1" x14ac:dyDescent="0.25">
      <c r="A28" s="662" t="s">
        <v>323</v>
      </c>
      <c r="B28" s="662"/>
      <c r="C28" s="662"/>
      <c r="D28" s="662"/>
      <c r="E28" s="662"/>
      <c r="F28" s="662"/>
      <c r="G28" s="662"/>
      <c r="H28" s="662"/>
      <c r="I28" s="662"/>
      <c r="J28" s="662"/>
    </row>
  </sheetData>
  <mergeCells count="25">
    <mergeCell ref="A24:I24"/>
    <mergeCell ref="A25:I25"/>
    <mergeCell ref="A26:I26"/>
    <mergeCell ref="A27:I27"/>
    <mergeCell ref="A28:J28"/>
    <mergeCell ref="A9:A11"/>
    <mergeCell ref="D17:I17"/>
    <mergeCell ref="A23:I23"/>
    <mergeCell ref="A17:A21"/>
    <mergeCell ref="D20:I20"/>
    <mergeCell ref="D21:I21"/>
    <mergeCell ref="A12:A16"/>
    <mergeCell ref="D18:I18"/>
    <mergeCell ref="A1:J1"/>
    <mergeCell ref="A6:B7"/>
    <mergeCell ref="C6:C7"/>
    <mergeCell ref="D6:D7"/>
    <mergeCell ref="E6:E7"/>
    <mergeCell ref="I6:I7"/>
    <mergeCell ref="J6:J7"/>
    <mergeCell ref="A3:J3"/>
    <mergeCell ref="A5:J5"/>
    <mergeCell ref="A4:J4"/>
    <mergeCell ref="F6:F7"/>
    <mergeCell ref="G6:G7"/>
  </mergeCells>
  <pageMargins left="0.7" right="0.7" top="0.75" bottom="0.75" header="0.3" footer="0.3"/>
  <pageSetup scale="65" fitToHeight="0" orientation="landscape" r:id="rId1"/>
  <headerFooter>
    <oddHeader>&amp;CLatvia-Lithuania-Belarus ENI CBC programme</oddHeader>
    <oddFooter>&amp;L&amp;"-,Italic"Final Report&amp;R&amp;"-,Italic"Page &amp;P/&amp;N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4"/>
  <sheetViews>
    <sheetView showGridLines="0" zoomScaleNormal="100" workbookViewId="0">
      <selection activeCell="M55" sqref="M55"/>
    </sheetView>
  </sheetViews>
  <sheetFormatPr defaultRowHeight="15" x14ac:dyDescent="0.25"/>
  <sheetData>
    <row r="1" spans="1:17" ht="22.5" customHeight="1" x14ac:dyDescent="0.25">
      <c r="A1" s="663" t="s">
        <v>233</v>
      </c>
      <c r="B1" s="663"/>
      <c r="C1" s="663"/>
      <c r="D1" s="663"/>
      <c r="E1" s="663"/>
      <c r="F1" s="663"/>
      <c r="G1" s="663"/>
      <c r="H1" s="663"/>
      <c r="I1" s="663"/>
      <c r="J1" s="663"/>
      <c r="K1" s="663"/>
      <c r="L1" s="663"/>
      <c r="M1" s="663"/>
    </row>
    <row r="2" spans="1:17" x14ac:dyDescent="0.25">
      <c r="A2" s="240"/>
      <c r="B2" s="240"/>
      <c r="C2" s="240"/>
      <c r="D2" s="240"/>
      <c r="E2" s="240"/>
      <c r="F2" s="240"/>
      <c r="G2" s="240"/>
      <c r="H2" s="240"/>
      <c r="I2" s="240"/>
      <c r="J2" s="240"/>
      <c r="K2" s="240"/>
      <c r="L2" s="240"/>
      <c r="M2" s="240"/>
    </row>
    <row r="3" spans="1:17" ht="46.5" customHeight="1" thickBot="1" x14ac:dyDescent="0.3">
      <c r="A3" s="664" t="s">
        <v>216</v>
      </c>
      <c r="B3" s="664"/>
      <c r="C3" s="664"/>
      <c r="D3" s="664"/>
      <c r="E3" s="664"/>
      <c r="F3" s="664"/>
      <c r="G3" s="664"/>
      <c r="H3" s="664"/>
      <c r="I3" s="664"/>
      <c r="J3" s="664"/>
      <c r="K3" s="664"/>
      <c r="L3" s="664"/>
      <c r="M3" s="664"/>
      <c r="O3" s="237"/>
    </row>
    <row r="4" spans="1:17" ht="20.25" customHeight="1" x14ac:dyDescent="0.25">
      <c r="A4" s="665" t="s">
        <v>215</v>
      </c>
      <c r="B4" s="666"/>
      <c r="C4" s="666"/>
      <c r="D4" s="666"/>
      <c r="E4" s="666"/>
      <c r="F4" s="666"/>
      <c r="G4" s="666" t="s">
        <v>214</v>
      </c>
      <c r="H4" s="666"/>
      <c r="I4" s="666"/>
      <c r="J4" s="666"/>
      <c r="K4" s="666"/>
      <c r="L4" s="666"/>
      <c r="M4" s="667"/>
    </row>
    <row r="5" spans="1:17" ht="45" customHeight="1" x14ac:dyDescent="0.25">
      <c r="A5" s="678"/>
      <c r="B5" s="670"/>
      <c r="C5" s="670"/>
      <c r="D5" s="670"/>
      <c r="E5" s="670"/>
      <c r="F5" s="670"/>
      <c r="G5" s="670"/>
      <c r="H5" s="670"/>
      <c r="I5" s="670"/>
      <c r="J5" s="670"/>
      <c r="K5" s="670"/>
      <c r="L5" s="670"/>
      <c r="M5" s="671"/>
      <c r="O5" s="27"/>
    </row>
    <row r="6" spans="1:17" s="240" customFormat="1" ht="45" customHeight="1" x14ac:dyDescent="0.25">
      <c r="A6" s="474"/>
      <c r="B6" s="475"/>
      <c r="C6" s="475"/>
      <c r="D6" s="475"/>
      <c r="E6" s="475"/>
      <c r="F6" s="476"/>
      <c r="G6" s="477"/>
      <c r="H6" s="475"/>
      <c r="I6" s="475"/>
      <c r="J6" s="475"/>
      <c r="K6" s="475"/>
      <c r="L6" s="475"/>
      <c r="M6" s="478"/>
      <c r="O6" s="27"/>
    </row>
    <row r="7" spans="1:17" s="240" customFormat="1" ht="45" customHeight="1" x14ac:dyDescent="0.25">
      <c r="A7" s="474"/>
      <c r="B7" s="475"/>
      <c r="C7" s="475"/>
      <c r="D7" s="475"/>
      <c r="E7" s="475"/>
      <c r="F7" s="476"/>
      <c r="G7" s="477"/>
      <c r="H7" s="475"/>
      <c r="I7" s="475"/>
      <c r="J7" s="475"/>
      <c r="K7" s="475"/>
      <c r="L7" s="475"/>
      <c r="M7" s="478"/>
      <c r="O7" s="27"/>
    </row>
    <row r="8" spans="1:17" ht="45" customHeight="1" x14ac:dyDescent="0.25">
      <c r="A8" s="673"/>
      <c r="B8" s="674"/>
      <c r="C8" s="674"/>
      <c r="D8" s="674"/>
      <c r="E8" s="674"/>
      <c r="F8" s="675"/>
      <c r="G8" s="676"/>
      <c r="H8" s="674"/>
      <c r="I8" s="674"/>
      <c r="J8" s="674"/>
      <c r="K8" s="674"/>
      <c r="L8" s="674"/>
      <c r="M8" s="677"/>
    </row>
    <row r="9" spans="1:17" ht="45" customHeight="1" thickBot="1" x14ac:dyDescent="0.3">
      <c r="A9" s="668"/>
      <c r="B9" s="669"/>
      <c r="C9" s="669"/>
      <c r="D9" s="669"/>
      <c r="E9" s="669"/>
      <c r="F9" s="669"/>
      <c r="G9" s="669"/>
      <c r="H9" s="669"/>
      <c r="I9" s="669"/>
      <c r="J9" s="669"/>
      <c r="K9" s="669"/>
      <c r="L9" s="669"/>
      <c r="M9" s="672"/>
    </row>
    <row r="12" spans="1:17" x14ac:dyDescent="0.25">
      <c r="A12" s="236"/>
      <c r="B12" s="236"/>
      <c r="C12" s="236"/>
      <c r="D12" s="236"/>
      <c r="E12" s="236"/>
      <c r="O12" s="27"/>
      <c r="Q12" s="37"/>
    </row>
    <row r="14" spans="1:17" x14ac:dyDescent="0.25">
      <c r="A14" s="235"/>
      <c r="O14" s="234"/>
    </row>
  </sheetData>
  <mergeCells count="10">
    <mergeCell ref="A1:M1"/>
    <mergeCell ref="A3:M3"/>
    <mergeCell ref="A4:F4"/>
    <mergeCell ref="G4:M4"/>
    <mergeCell ref="A9:F9"/>
    <mergeCell ref="G5:M5"/>
    <mergeCell ref="G9:M9"/>
    <mergeCell ref="A8:F8"/>
    <mergeCell ref="G8:M8"/>
    <mergeCell ref="A5:F5"/>
  </mergeCells>
  <pageMargins left="0.70866141732283472" right="0.70866141732283472" top="0.74803149606299213" bottom="0.74803149606299213" header="0.31496062992125984" footer="0.31496062992125984"/>
  <pageSetup paperSize="9" scale="73" fitToHeight="0" orientation="portrait" r:id="rId1"/>
  <headerFooter>
    <oddHeader>&amp;CLatvia-Lithuania-Belarus ENI CBC programme</oddHeader>
    <oddFooter>&amp;L&amp;"-,Italic"Final Report&amp;R&amp;"-,Italic"Page &amp;P/&amp;N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9"/>
  <sheetViews>
    <sheetView showGridLines="0" zoomScaleNormal="100" workbookViewId="0">
      <selection activeCell="R34" sqref="R34"/>
    </sheetView>
  </sheetViews>
  <sheetFormatPr defaultRowHeight="15" x14ac:dyDescent="0.25"/>
  <cols>
    <col min="1" max="1" width="39" customWidth="1"/>
    <col min="2" max="2" width="10.28515625" customWidth="1"/>
    <col min="3" max="3" width="30.28515625" customWidth="1"/>
    <col min="4" max="4" width="55.5703125" customWidth="1"/>
    <col min="5" max="5" width="12.7109375" customWidth="1"/>
  </cols>
  <sheetData>
    <row r="1" spans="1:9" ht="23.25" customHeight="1" x14ac:dyDescent="0.25">
      <c r="A1" s="618" t="s">
        <v>234</v>
      </c>
      <c r="B1" s="618"/>
      <c r="C1" s="618"/>
      <c r="D1" s="618"/>
      <c r="E1" s="261"/>
      <c r="F1" s="261"/>
    </row>
    <row r="2" spans="1:9" ht="15.75" thickBot="1" x14ac:dyDescent="0.3">
      <c r="A2" s="233"/>
      <c r="B2" s="233"/>
      <c r="C2" s="233"/>
      <c r="D2" s="233"/>
      <c r="E2" s="233"/>
      <c r="F2" s="233"/>
    </row>
    <row r="3" spans="1:9" x14ac:dyDescent="0.25">
      <c r="A3" s="588" t="s">
        <v>245</v>
      </c>
      <c r="B3" s="589"/>
      <c r="C3" s="589"/>
      <c r="D3" s="590"/>
      <c r="E3" s="233"/>
      <c r="F3" s="233"/>
    </row>
    <row r="4" spans="1:9" ht="99.75" customHeight="1" thickBot="1" x14ac:dyDescent="0.3">
      <c r="A4" s="685" t="s">
        <v>250</v>
      </c>
      <c r="B4" s="686"/>
      <c r="C4" s="686"/>
      <c r="D4" s="687"/>
      <c r="E4" s="233"/>
      <c r="F4" s="233"/>
      <c r="G4" s="238"/>
      <c r="H4" s="143"/>
    </row>
    <row r="5" spans="1:9" ht="15.75" thickBot="1" x14ac:dyDescent="0.3">
      <c r="G5" s="37"/>
    </row>
    <row r="6" spans="1:9" s="240" customFormat="1" x14ac:dyDescent="0.25">
      <c r="A6" s="588" t="s">
        <v>251</v>
      </c>
      <c r="B6" s="589"/>
      <c r="C6" s="589"/>
      <c r="D6" s="590"/>
      <c r="G6" s="37"/>
    </row>
    <row r="7" spans="1:9" s="240" customFormat="1" ht="30" customHeight="1" x14ac:dyDescent="0.25">
      <c r="A7" s="420" t="s">
        <v>246</v>
      </c>
      <c r="B7" s="679"/>
      <c r="C7" s="679"/>
      <c r="D7" s="680"/>
      <c r="E7" s="260"/>
      <c r="F7" s="260"/>
      <c r="G7" s="260"/>
      <c r="H7" s="260"/>
      <c r="I7" s="260"/>
    </row>
    <row r="8" spans="1:9" ht="30" customHeight="1" x14ac:dyDescent="0.25">
      <c r="A8" s="421" t="s">
        <v>247</v>
      </c>
      <c r="B8" s="681"/>
      <c r="C8" s="681"/>
      <c r="D8" s="682"/>
      <c r="E8" s="260"/>
      <c r="F8" s="260"/>
      <c r="G8" s="260"/>
      <c r="H8" s="260"/>
      <c r="I8" s="260"/>
    </row>
    <row r="9" spans="1:9" ht="30" customHeight="1" x14ac:dyDescent="0.25">
      <c r="A9" s="421" t="s">
        <v>252</v>
      </c>
      <c r="B9" s="681"/>
      <c r="C9" s="681"/>
      <c r="D9" s="682"/>
      <c r="E9" s="260"/>
      <c r="F9" s="260"/>
      <c r="G9" s="260"/>
      <c r="H9" s="260"/>
      <c r="I9" s="260"/>
    </row>
    <row r="10" spans="1:9" ht="30" customHeight="1" x14ac:dyDescent="0.25">
      <c r="A10" s="421" t="s">
        <v>248</v>
      </c>
      <c r="B10" s="681"/>
      <c r="C10" s="681"/>
      <c r="D10" s="682"/>
      <c r="E10" s="260"/>
      <c r="F10" s="260"/>
      <c r="G10" s="260"/>
      <c r="H10" s="260"/>
      <c r="I10" s="260"/>
    </row>
    <row r="11" spans="1:9" ht="30" customHeight="1" thickBot="1" x14ac:dyDescent="0.3">
      <c r="A11" s="422" t="s">
        <v>249</v>
      </c>
      <c r="B11" s="683"/>
      <c r="C11" s="683"/>
      <c r="D11" s="684"/>
      <c r="E11" s="260"/>
      <c r="F11" s="260"/>
      <c r="G11" s="260"/>
      <c r="H11" s="260"/>
      <c r="I11" s="260"/>
    </row>
    <row r="12" spans="1:9" ht="14.25" customHeight="1" thickBot="1" x14ac:dyDescent="0.3">
      <c r="A12" s="240"/>
      <c r="B12" s="240"/>
      <c r="C12" s="240"/>
      <c r="D12" s="240"/>
      <c r="E12" s="240"/>
      <c r="F12" s="240"/>
      <c r="G12" s="37"/>
      <c r="H12" s="240"/>
      <c r="I12" s="240"/>
    </row>
    <row r="13" spans="1:9" x14ac:dyDescent="0.25">
      <c r="A13" s="588" t="s">
        <v>254</v>
      </c>
      <c r="B13" s="589"/>
      <c r="C13" s="589"/>
      <c r="D13" s="590"/>
      <c r="E13" s="240"/>
      <c r="F13" s="240"/>
      <c r="G13" s="240"/>
      <c r="H13" s="240"/>
    </row>
    <row r="14" spans="1:9" x14ac:dyDescent="0.25">
      <c r="A14" s="706" t="s">
        <v>235</v>
      </c>
      <c r="B14" s="624" t="s">
        <v>213</v>
      </c>
      <c r="C14" s="624" t="s">
        <v>236</v>
      </c>
      <c r="D14" s="710" t="s">
        <v>237</v>
      </c>
      <c r="E14" s="240"/>
      <c r="F14" s="240"/>
      <c r="G14" s="240"/>
      <c r="H14" s="240"/>
    </row>
    <row r="15" spans="1:9" x14ac:dyDescent="0.25">
      <c r="A15" s="706"/>
      <c r="B15" s="624"/>
      <c r="C15" s="624"/>
      <c r="D15" s="710"/>
      <c r="E15" s="240"/>
      <c r="F15" s="27"/>
      <c r="G15" s="240"/>
      <c r="H15" s="240"/>
    </row>
    <row r="16" spans="1:9" ht="60" customHeight="1" x14ac:dyDescent="0.25">
      <c r="A16" s="423"/>
      <c r="B16" s="266"/>
      <c r="C16" s="266"/>
      <c r="D16" s="424" t="s">
        <v>253</v>
      </c>
      <c r="E16" s="240"/>
      <c r="F16" s="27"/>
      <c r="G16" s="240"/>
      <c r="H16" s="240"/>
    </row>
    <row r="17" spans="1:6" ht="60" customHeight="1" x14ac:dyDescent="0.25">
      <c r="A17" s="425"/>
      <c r="B17" s="265"/>
      <c r="C17" s="265"/>
      <c r="D17" s="426" t="s">
        <v>253</v>
      </c>
    </row>
    <row r="18" spans="1:6" ht="60" customHeight="1" x14ac:dyDescent="0.25">
      <c r="A18" s="425"/>
      <c r="B18" s="265"/>
      <c r="C18" s="265"/>
      <c r="D18" s="426" t="s">
        <v>253</v>
      </c>
    </row>
    <row r="19" spans="1:6" ht="60" customHeight="1" thickBot="1" x14ac:dyDescent="0.3">
      <c r="A19" s="427"/>
      <c r="B19" s="428"/>
      <c r="C19" s="428"/>
      <c r="D19" s="429" t="s">
        <v>253</v>
      </c>
    </row>
    <row r="20" spans="1:6" ht="15.75" customHeight="1" thickBot="1" x14ac:dyDescent="0.3">
      <c r="A20" s="240"/>
    </row>
    <row r="21" spans="1:6" ht="22.5" customHeight="1" x14ac:dyDescent="0.25">
      <c r="A21" s="700" t="s">
        <v>212</v>
      </c>
      <c r="B21" s="701"/>
      <c r="C21" s="701"/>
      <c r="D21" s="702"/>
    </row>
    <row r="22" spans="1:6" ht="30.75" customHeight="1" thickBot="1" x14ac:dyDescent="0.3">
      <c r="A22" s="703" t="s">
        <v>255</v>
      </c>
      <c r="B22" s="704"/>
      <c r="C22" s="704"/>
      <c r="D22" s="705"/>
      <c r="F22" s="27"/>
    </row>
    <row r="23" spans="1:6" ht="15.75" thickBot="1" x14ac:dyDescent="0.3"/>
    <row r="24" spans="1:6" ht="22.5" customHeight="1" x14ac:dyDescent="0.25">
      <c r="A24" s="588" t="s">
        <v>238</v>
      </c>
      <c r="B24" s="589"/>
      <c r="C24" s="589"/>
      <c r="D24" s="590"/>
    </row>
    <row r="25" spans="1:6" x14ac:dyDescent="0.25">
      <c r="A25" s="707" t="s">
        <v>211</v>
      </c>
      <c r="B25" s="708"/>
      <c r="C25" s="708"/>
      <c r="D25" s="709"/>
    </row>
    <row r="26" spans="1:6" ht="45" customHeight="1" x14ac:dyDescent="0.25">
      <c r="A26" s="694" t="s">
        <v>256</v>
      </c>
      <c r="B26" s="695"/>
      <c r="C26" s="695"/>
      <c r="D26" s="696"/>
      <c r="F26" s="27"/>
    </row>
    <row r="27" spans="1:6" x14ac:dyDescent="0.25">
      <c r="A27" s="688" t="s">
        <v>210</v>
      </c>
      <c r="B27" s="689"/>
      <c r="C27" s="689"/>
      <c r="D27" s="690"/>
      <c r="F27" s="37"/>
    </row>
    <row r="28" spans="1:6" ht="45" customHeight="1" x14ac:dyDescent="0.25">
      <c r="A28" s="694" t="s">
        <v>257</v>
      </c>
      <c r="B28" s="695"/>
      <c r="C28" s="695"/>
      <c r="D28" s="696"/>
    </row>
    <row r="29" spans="1:6" x14ac:dyDescent="0.25">
      <c r="A29" s="688" t="s">
        <v>258</v>
      </c>
      <c r="B29" s="689"/>
      <c r="C29" s="689"/>
      <c r="D29" s="690"/>
    </row>
    <row r="30" spans="1:6" ht="45" customHeight="1" x14ac:dyDescent="0.25">
      <c r="A30" s="691" t="s">
        <v>259</v>
      </c>
      <c r="B30" s="692"/>
      <c r="C30" s="692"/>
      <c r="D30" s="693"/>
      <c r="F30" s="143"/>
    </row>
    <row r="31" spans="1:6" x14ac:dyDescent="0.25">
      <c r="A31" s="688" t="s">
        <v>209</v>
      </c>
      <c r="B31" s="689"/>
      <c r="C31" s="689"/>
      <c r="D31" s="690"/>
      <c r="F31" s="37"/>
    </row>
    <row r="32" spans="1:6" ht="48" customHeight="1" x14ac:dyDescent="0.25">
      <c r="A32" s="694" t="s">
        <v>239</v>
      </c>
      <c r="B32" s="695"/>
      <c r="C32" s="695"/>
      <c r="D32" s="696"/>
    </row>
    <row r="33" spans="1:6" x14ac:dyDescent="0.25">
      <c r="A33" s="688" t="s">
        <v>260</v>
      </c>
      <c r="B33" s="689"/>
      <c r="C33" s="689"/>
      <c r="D33" s="690"/>
    </row>
    <row r="34" spans="1:6" ht="45" customHeight="1" x14ac:dyDescent="0.25">
      <c r="A34" s="694" t="s">
        <v>208</v>
      </c>
      <c r="B34" s="695"/>
      <c r="C34" s="695"/>
      <c r="D34" s="696"/>
    </row>
    <row r="35" spans="1:6" x14ac:dyDescent="0.25">
      <c r="A35" s="697" t="s">
        <v>261</v>
      </c>
      <c r="B35" s="698"/>
      <c r="C35" s="698"/>
      <c r="D35" s="699"/>
    </row>
    <row r="36" spans="1:6" ht="47.25" customHeight="1" thickBot="1" x14ac:dyDescent="0.3">
      <c r="A36" s="703" t="s">
        <v>262</v>
      </c>
      <c r="B36" s="704"/>
      <c r="C36" s="704"/>
      <c r="D36" s="705"/>
      <c r="F36" s="27"/>
    </row>
    <row r="38" spans="1:6" x14ac:dyDescent="0.25">
      <c r="F38" s="27"/>
    </row>
    <row r="39" spans="1:6" x14ac:dyDescent="0.25">
      <c r="F39" s="37"/>
    </row>
  </sheetData>
  <mergeCells count="29">
    <mergeCell ref="A13:D13"/>
    <mergeCell ref="A6:D6"/>
    <mergeCell ref="A21:D21"/>
    <mergeCell ref="A36:D36"/>
    <mergeCell ref="A31:D31"/>
    <mergeCell ref="A32:D32"/>
    <mergeCell ref="A14:A15"/>
    <mergeCell ref="B14:B15"/>
    <mergeCell ref="C14:C15"/>
    <mergeCell ref="A24:D24"/>
    <mergeCell ref="A25:D25"/>
    <mergeCell ref="A26:D26"/>
    <mergeCell ref="A27:D27"/>
    <mergeCell ref="A28:D28"/>
    <mergeCell ref="A22:D22"/>
    <mergeCell ref="D14:D15"/>
    <mergeCell ref="A29:D29"/>
    <mergeCell ref="A30:D30"/>
    <mergeCell ref="A33:D33"/>
    <mergeCell ref="A34:D34"/>
    <mergeCell ref="A35:D35"/>
    <mergeCell ref="A1:D1"/>
    <mergeCell ref="B7:D7"/>
    <mergeCell ref="B8:D8"/>
    <mergeCell ref="B9:D9"/>
    <mergeCell ref="B11:D11"/>
    <mergeCell ref="B10:D10"/>
    <mergeCell ref="A3:D3"/>
    <mergeCell ref="A4:D4"/>
  </mergeCells>
  <pageMargins left="0.7" right="0.7" top="0.75" bottom="0.75" header="0.3" footer="0.3"/>
  <pageSetup scale="66" fitToHeight="0" orientation="portrait" r:id="rId1"/>
  <headerFooter>
    <oddHeader>&amp;CLatvia-Lithuania-Belarus ENI CBC programme</oddHeader>
    <oddFooter>&amp;L&amp;"-,Italic"Final Report&amp;R&amp;"-,Italic"Page &amp;P/&amp;N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3"/>
  <sheetViews>
    <sheetView showGridLines="0" zoomScaleNormal="100" workbookViewId="0">
      <selection activeCell="G54" sqref="G54"/>
    </sheetView>
  </sheetViews>
  <sheetFormatPr defaultRowHeight="15" x14ac:dyDescent="0.25"/>
  <cols>
    <col min="1" max="1" width="38.7109375" customWidth="1"/>
    <col min="2" max="2" width="14.28515625" customWidth="1"/>
    <col min="3" max="3" width="13.85546875" customWidth="1"/>
    <col min="4" max="4" width="7.140625" customWidth="1"/>
    <col min="5" max="5" width="12.85546875" customWidth="1"/>
    <col min="6" max="6" width="15.7109375" customWidth="1"/>
    <col min="7" max="7" width="13.140625" customWidth="1"/>
    <col min="8" max="8" width="7.140625" customWidth="1"/>
    <col min="9" max="9" width="12.85546875" customWidth="1"/>
    <col min="10" max="10" width="15.7109375" customWidth="1"/>
    <col min="11" max="12" width="17.140625" customWidth="1"/>
  </cols>
  <sheetData>
    <row r="1" spans="1:12" ht="22.5" customHeight="1" x14ac:dyDescent="0.25">
      <c r="A1" s="618" t="s">
        <v>264</v>
      </c>
      <c r="B1" s="618"/>
      <c r="C1" s="618"/>
      <c r="D1" s="618"/>
      <c r="E1" s="618"/>
      <c r="F1" s="618"/>
      <c r="G1" s="618"/>
      <c r="H1" s="618"/>
      <c r="I1" s="618"/>
      <c r="J1" s="618"/>
      <c r="K1" s="618"/>
      <c r="L1" s="618"/>
    </row>
    <row r="2" spans="1:12" ht="15.75" thickBot="1" x14ac:dyDescent="0.3">
      <c r="A2" s="3"/>
      <c r="B2" s="3"/>
      <c r="C2" s="3"/>
      <c r="D2" s="3"/>
      <c r="E2" s="3"/>
      <c r="F2" s="3"/>
      <c r="G2" s="37"/>
      <c r="H2" s="3"/>
      <c r="I2" s="3"/>
      <c r="J2" s="3"/>
      <c r="K2" s="38"/>
    </row>
    <row r="3" spans="1:12" ht="32.25" customHeight="1" thickBot="1" x14ac:dyDescent="0.3">
      <c r="A3" s="259" t="s">
        <v>265</v>
      </c>
      <c r="B3" s="714" t="s">
        <v>37</v>
      </c>
      <c r="C3" s="716" t="s">
        <v>38</v>
      </c>
      <c r="D3" s="717"/>
      <c r="E3" s="717"/>
      <c r="F3" s="718"/>
      <c r="G3" s="719" t="s">
        <v>39</v>
      </c>
      <c r="H3" s="721" t="s">
        <v>40</v>
      </c>
      <c r="I3" s="722"/>
      <c r="J3" s="723"/>
      <c r="K3" s="724" t="s">
        <v>285</v>
      </c>
      <c r="L3" s="724" t="s">
        <v>41</v>
      </c>
    </row>
    <row r="4" spans="1:12" ht="51.75" customHeight="1" thickBot="1" x14ac:dyDescent="0.3">
      <c r="A4" s="39"/>
      <c r="B4" s="715"/>
      <c r="C4" s="40" t="s">
        <v>42</v>
      </c>
      <c r="D4" s="41" t="s">
        <v>43</v>
      </c>
      <c r="E4" s="41" t="s">
        <v>44</v>
      </c>
      <c r="F4" s="42" t="s">
        <v>45</v>
      </c>
      <c r="G4" s="720"/>
      <c r="H4" s="43" t="s">
        <v>43</v>
      </c>
      <c r="I4" s="44" t="s">
        <v>44</v>
      </c>
      <c r="J4" s="45" t="s">
        <v>45</v>
      </c>
      <c r="K4" s="725"/>
      <c r="L4" s="725"/>
    </row>
    <row r="5" spans="1:12" x14ac:dyDescent="0.25">
      <c r="A5" s="281" t="s">
        <v>46</v>
      </c>
      <c r="B5" s="281"/>
      <c r="C5" s="282"/>
      <c r="D5" s="283"/>
      <c r="E5" s="283"/>
      <c r="F5" s="284"/>
      <c r="G5" s="285"/>
      <c r="H5" s="286"/>
      <c r="I5" s="287"/>
      <c r="J5" s="284"/>
      <c r="K5" s="286"/>
      <c r="L5" s="285"/>
    </row>
    <row r="6" spans="1:12" ht="45" x14ac:dyDescent="0.25">
      <c r="A6" s="46" t="s">
        <v>47</v>
      </c>
      <c r="B6" s="480" t="s">
        <v>48</v>
      </c>
      <c r="C6" s="340" t="s">
        <v>49</v>
      </c>
      <c r="D6" s="47"/>
      <c r="E6" s="48"/>
      <c r="F6" s="352">
        <f>ROUND(D6*E6,2)</f>
        <v>0</v>
      </c>
      <c r="G6" s="49"/>
      <c r="H6" s="50"/>
      <c r="I6" s="48"/>
      <c r="J6" s="353">
        <f t="shared" ref="J6:J10" si="0">ROUND(H6*I6,2)</f>
        <v>0</v>
      </c>
      <c r="K6" s="51"/>
      <c r="L6" s="52">
        <f>F6+G6-(J6+K6)</f>
        <v>0</v>
      </c>
    </row>
    <row r="7" spans="1:12" ht="45" x14ac:dyDescent="0.25">
      <c r="A7" s="46" t="s">
        <v>50</v>
      </c>
      <c r="B7" s="480" t="s">
        <v>48</v>
      </c>
      <c r="C7" s="341" t="s">
        <v>49</v>
      </c>
      <c r="D7" s="53"/>
      <c r="E7" s="54"/>
      <c r="F7" s="352">
        <f t="shared" ref="F7:F10" si="1">ROUND(D7*E7,2)</f>
        <v>0</v>
      </c>
      <c r="G7" s="55"/>
      <c r="H7" s="56"/>
      <c r="I7" s="54"/>
      <c r="J7" s="353">
        <f t="shared" si="0"/>
        <v>0</v>
      </c>
      <c r="K7" s="57"/>
      <c r="L7" s="58">
        <f t="shared" ref="L7:L10" si="2">F7+G7-(J7+K7)</f>
        <v>0</v>
      </c>
    </row>
    <row r="8" spans="1:12" ht="45" x14ac:dyDescent="0.25">
      <c r="A8" s="46" t="s">
        <v>51</v>
      </c>
      <c r="B8" s="480" t="s">
        <v>266</v>
      </c>
      <c r="C8" s="341" t="s">
        <v>49</v>
      </c>
      <c r="D8" s="53"/>
      <c r="E8" s="54"/>
      <c r="F8" s="352">
        <f t="shared" si="1"/>
        <v>0</v>
      </c>
      <c r="G8" s="59"/>
      <c r="H8" s="60"/>
      <c r="I8" s="61"/>
      <c r="J8" s="353">
        <f t="shared" si="0"/>
        <v>0</v>
      </c>
      <c r="K8" s="57"/>
      <c r="L8" s="58">
        <f t="shared" si="2"/>
        <v>0</v>
      </c>
    </row>
    <row r="9" spans="1:12" ht="45" x14ac:dyDescent="0.25">
      <c r="A9" s="62" t="s">
        <v>52</v>
      </c>
      <c r="B9" s="480" t="s">
        <v>266</v>
      </c>
      <c r="C9" s="341" t="s">
        <v>49</v>
      </c>
      <c r="D9" s="53"/>
      <c r="E9" s="54"/>
      <c r="F9" s="352">
        <f t="shared" si="1"/>
        <v>0</v>
      </c>
      <c r="G9" s="59"/>
      <c r="H9" s="60"/>
      <c r="I9" s="61"/>
      <c r="J9" s="353">
        <f t="shared" si="0"/>
        <v>0</v>
      </c>
      <c r="K9" s="57"/>
      <c r="L9" s="58">
        <f t="shared" si="2"/>
        <v>0</v>
      </c>
    </row>
    <row r="10" spans="1:12" ht="45" x14ac:dyDescent="0.25">
      <c r="A10" s="46" t="s">
        <v>53</v>
      </c>
      <c r="B10" s="480"/>
      <c r="C10" s="341" t="s">
        <v>49</v>
      </c>
      <c r="D10" s="53"/>
      <c r="E10" s="54"/>
      <c r="F10" s="352">
        <f t="shared" si="1"/>
        <v>0</v>
      </c>
      <c r="G10" s="60"/>
      <c r="H10" s="60"/>
      <c r="I10" s="61"/>
      <c r="J10" s="353">
        <f t="shared" si="0"/>
        <v>0</v>
      </c>
      <c r="K10" s="63"/>
      <c r="L10" s="64">
        <f t="shared" si="2"/>
        <v>0</v>
      </c>
    </row>
    <row r="11" spans="1:12" ht="15.75" thickBot="1" x14ac:dyDescent="0.3">
      <c r="A11" s="288" t="s">
        <v>54</v>
      </c>
      <c r="B11" s="288"/>
      <c r="C11" s="289"/>
      <c r="D11" s="290"/>
      <c r="E11" s="290"/>
      <c r="F11" s="291">
        <f>SUM(F6:F10)</f>
        <v>0</v>
      </c>
      <c r="G11" s="292">
        <f>SUM(G6:G10)</f>
        <v>0</v>
      </c>
      <c r="H11" s="293"/>
      <c r="I11" s="292"/>
      <c r="J11" s="292">
        <f>SUM(J6:J10)</f>
        <v>0</v>
      </c>
      <c r="K11" s="294">
        <f>SUM(K6:K10)</f>
        <v>0</v>
      </c>
      <c r="L11" s="295">
        <f>SUM(L6:L10)</f>
        <v>0</v>
      </c>
    </row>
    <row r="12" spans="1:12" x14ac:dyDescent="0.25">
      <c r="A12" s="296" t="s">
        <v>55</v>
      </c>
      <c r="B12" s="297"/>
      <c r="C12" s="282"/>
      <c r="D12" s="298"/>
      <c r="E12" s="298"/>
      <c r="F12" s="299"/>
      <c r="G12" s="300"/>
      <c r="H12" s="286"/>
      <c r="I12" s="287"/>
      <c r="J12" s="284"/>
      <c r="K12" s="286"/>
      <c r="L12" s="285"/>
    </row>
    <row r="13" spans="1:12" x14ac:dyDescent="0.25">
      <c r="A13" s="66" t="s">
        <v>56</v>
      </c>
      <c r="B13" s="481" t="s">
        <v>48</v>
      </c>
      <c r="C13" s="342" t="s">
        <v>57</v>
      </c>
      <c r="D13" s="47"/>
      <c r="E13" s="48"/>
      <c r="F13" s="353">
        <f>ROUND(D13*E13,2)</f>
        <v>0</v>
      </c>
      <c r="G13" s="67"/>
      <c r="H13" s="68"/>
      <c r="I13" s="69"/>
      <c r="J13" s="353">
        <f t="shared" ref="J13:J18" si="3">ROUND(H13*I13,2)</f>
        <v>0</v>
      </c>
      <c r="K13" s="70"/>
      <c r="L13" s="71">
        <f t="shared" ref="L13:L17" si="4">F13+G13-(J13+K13)</f>
        <v>0</v>
      </c>
    </row>
    <row r="14" spans="1:12" ht="30" x14ac:dyDescent="0.25">
      <c r="A14" s="72" t="s">
        <v>58</v>
      </c>
      <c r="B14" s="480" t="s">
        <v>48</v>
      </c>
      <c r="C14" s="343" t="s">
        <v>59</v>
      </c>
      <c r="D14" s="53"/>
      <c r="E14" s="54"/>
      <c r="F14" s="353">
        <f t="shared" ref="F14:F18" si="5">ROUND(D14*E14,2)</f>
        <v>0</v>
      </c>
      <c r="G14" s="73"/>
      <c r="H14" s="74"/>
      <c r="I14" s="61"/>
      <c r="J14" s="353">
        <f t="shared" si="3"/>
        <v>0</v>
      </c>
      <c r="K14" s="75"/>
      <c r="L14" s="76">
        <f t="shared" si="4"/>
        <v>0</v>
      </c>
    </row>
    <row r="15" spans="1:12" ht="45" x14ac:dyDescent="0.25">
      <c r="A15" s="72" t="s">
        <v>60</v>
      </c>
      <c r="B15" s="480" t="s">
        <v>266</v>
      </c>
      <c r="C15" s="343" t="s">
        <v>61</v>
      </c>
      <c r="D15" s="53"/>
      <c r="E15" s="54"/>
      <c r="F15" s="353">
        <f t="shared" si="5"/>
        <v>0</v>
      </c>
      <c r="G15" s="73"/>
      <c r="H15" s="74"/>
      <c r="I15" s="61"/>
      <c r="J15" s="353">
        <f t="shared" si="3"/>
        <v>0</v>
      </c>
      <c r="K15" s="75"/>
      <c r="L15" s="76">
        <f t="shared" si="4"/>
        <v>0</v>
      </c>
    </row>
    <row r="16" spans="1:12" x14ac:dyDescent="0.25">
      <c r="A16" s="72" t="s">
        <v>62</v>
      </c>
      <c r="B16" s="482"/>
      <c r="C16" s="344" t="s">
        <v>57</v>
      </c>
      <c r="D16" s="53"/>
      <c r="E16" s="54"/>
      <c r="F16" s="353">
        <f t="shared" si="5"/>
        <v>0</v>
      </c>
      <c r="G16" s="73"/>
      <c r="H16" s="74"/>
      <c r="I16" s="61"/>
      <c r="J16" s="353">
        <f t="shared" si="3"/>
        <v>0</v>
      </c>
      <c r="K16" s="75"/>
      <c r="L16" s="76">
        <f t="shared" si="4"/>
        <v>0</v>
      </c>
    </row>
    <row r="17" spans="1:12" ht="45" x14ac:dyDescent="0.25">
      <c r="A17" s="77" t="s">
        <v>63</v>
      </c>
      <c r="B17" s="483"/>
      <c r="C17" s="345" t="s">
        <v>61</v>
      </c>
      <c r="D17" s="78"/>
      <c r="E17" s="79"/>
      <c r="F17" s="353">
        <f t="shared" si="5"/>
        <v>0</v>
      </c>
      <c r="G17" s="73"/>
      <c r="H17" s="74"/>
      <c r="I17" s="80"/>
      <c r="J17" s="353">
        <f t="shared" si="3"/>
        <v>0</v>
      </c>
      <c r="K17" s="75"/>
      <c r="L17" s="76">
        <f t="shared" si="4"/>
        <v>0</v>
      </c>
    </row>
    <row r="18" spans="1:12" ht="30" x14ac:dyDescent="0.25">
      <c r="A18" s="81" t="s">
        <v>64</v>
      </c>
      <c r="B18" s="484"/>
      <c r="C18" s="346" t="s">
        <v>61</v>
      </c>
      <c r="D18" s="82"/>
      <c r="E18" s="83"/>
      <c r="F18" s="353">
        <f t="shared" si="5"/>
        <v>0</v>
      </c>
      <c r="G18" s="73"/>
      <c r="H18" s="84"/>
      <c r="I18" s="85"/>
      <c r="J18" s="353">
        <f t="shared" si="3"/>
        <v>0</v>
      </c>
      <c r="K18" s="75"/>
      <c r="L18" s="76">
        <f>F18+G18-(J18+K18)</f>
        <v>0</v>
      </c>
    </row>
    <row r="19" spans="1:12" ht="15.75" thickBot="1" x14ac:dyDescent="0.3">
      <c r="A19" s="301" t="s">
        <v>65</v>
      </c>
      <c r="B19" s="302"/>
      <c r="C19" s="303"/>
      <c r="D19" s="304"/>
      <c r="E19" s="304"/>
      <c r="F19" s="305">
        <f>SUM(F13:F18)</f>
        <v>0</v>
      </c>
      <c r="G19" s="306">
        <f>SUM(G13:G18)</f>
        <v>0</v>
      </c>
      <c r="H19" s="307"/>
      <c r="I19" s="308"/>
      <c r="J19" s="309">
        <f>SUM(J13:J18)</f>
        <v>0</v>
      </c>
      <c r="K19" s="294">
        <f>SUM(K13:K18)</f>
        <v>0</v>
      </c>
      <c r="L19" s="295">
        <f>SUM(L13:L18)</f>
        <v>0</v>
      </c>
    </row>
    <row r="20" spans="1:12" ht="30" x14ac:dyDescent="0.25">
      <c r="A20" s="296" t="s">
        <v>66</v>
      </c>
      <c r="B20" s="297"/>
      <c r="C20" s="282"/>
      <c r="D20" s="298"/>
      <c r="E20" s="298"/>
      <c r="F20" s="299"/>
      <c r="G20" s="300"/>
      <c r="H20" s="286"/>
      <c r="I20" s="287"/>
      <c r="J20" s="284"/>
      <c r="K20" s="287"/>
      <c r="L20" s="285"/>
    </row>
    <row r="21" spans="1:12" ht="30" x14ac:dyDescent="0.25">
      <c r="A21" s="86" t="s">
        <v>67</v>
      </c>
      <c r="B21" s="485" t="s">
        <v>48</v>
      </c>
      <c r="C21" s="347" t="s">
        <v>68</v>
      </c>
      <c r="D21" s="47"/>
      <c r="E21" s="48"/>
      <c r="F21" s="353">
        <f t="shared" ref="F21:F31" si="6">ROUND(D21*E21,2)</f>
        <v>0</v>
      </c>
      <c r="G21" s="49"/>
      <c r="H21" s="68"/>
      <c r="I21" s="69"/>
      <c r="J21" s="353">
        <f t="shared" ref="J21:J31" si="7">ROUND(H21*I21,2)</f>
        <v>0</v>
      </c>
      <c r="K21" s="87"/>
      <c r="L21" s="71">
        <f t="shared" ref="L21:L31" si="8">F21+G21-(J21+K21)</f>
        <v>0</v>
      </c>
    </row>
    <row r="22" spans="1:12" ht="30" x14ac:dyDescent="0.25">
      <c r="A22" s="88" t="s">
        <v>69</v>
      </c>
      <c r="B22" s="486" t="s">
        <v>48</v>
      </c>
      <c r="C22" s="348" t="s">
        <v>70</v>
      </c>
      <c r="D22" s="53"/>
      <c r="E22" s="54"/>
      <c r="F22" s="353">
        <f t="shared" si="6"/>
        <v>0</v>
      </c>
      <c r="G22" s="89"/>
      <c r="H22" s="74"/>
      <c r="I22" s="61"/>
      <c r="J22" s="353">
        <f t="shared" si="7"/>
        <v>0</v>
      </c>
      <c r="K22" s="90"/>
      <c r="L22" s="76">
        <f t="shared" si="8"/>
        <v>0</v>
      </c>
    </row>
    <row r="23" spans="1:12" x14ac:dyDescent="0.25">
      <c r="A23" s="88" t="s">
        <v>71</v>
      </c>
      <c r="B23" s="480" t="s">
        <v>266</v>
      </c>
      <c r="C23" s="348" t="s">
        <v>72</v>
      </c>
      <c r="D23" s="53"/>
      <c r="E23" s="54"/>
      <c r="F23" s="353">
        <f t="shared" si="6"/>
        <v>0</v>
      </c>
      <c r="G23" s="89"/>
      <c r="H23" s="74"/>
      <c r="I23" s="61"/>
      <c r="J23" s="353">
        <f t="shared" si="7"/>
        <v>0</v>
      </c>
      <c r="K23" s="90"/>
      <c r="L23" s="76">
        <f t="shared" si="8"/>
        <v>0</v>
      </c>
    </row>
    <row r="24" spans="1:12" ht="30" x14ac:dyDescent="0.25">
      <c r="A24" s="88" t="s">
        <v>73</v>
      </c>
      <c r="B24" s="487"/>
      <c r="C24" s="349" t="s">
        <v>74</v>
      </c>
      <c r="D24" s="53"/>
      <c r="E24" s="54"/>
      <c r="F24" s="353">
        <f t="shared" si="6"/>
        <v>0</v>
      </c>
      <c r="G24" s="89"/>
      <c r="H24" s="74"/>
      <c r="I24" s="61"/>
      <c r="J24" s="353">
        <f t="shared" si="7"/>
        <v>0</v>
      </c>
      <c r="K24" s="90"/>
      <c r="L24" s="76">
        <f t="shared" si="8"/>
        <v>0</v>
      </c>
    </row>
    <row r="25" spans="1:12" ht="30" x14ac:dyDescent="0.25">
      <c r="A25" s="88" t="s">
        <v>75</v>
      </c>
      <c r="B25" s="487"/>
      <c r="C25" s="348" t="s">
        <v>72</v>
      </c>
      <c r="D25" s="53"/>
      <c r="E25" s="54"/>
      <c r="F25" s="353">
        <f t="shared" si="6"/>
        <v>0</v>
      </c>
      <c r="G25" s="89"/>
      <c r="H25" s="74"/>
      <c r="I25" s="61"/>
      <c r="J25" s="353">
        <f t="shared" si="7"/>
        <v>0</v>
      </c>
      <c r="K25" s="90"/>
      <c r="L25" s="76">
        <f t="shared" si="8"/>
        <v>0</v>
      </c>
    </row>
    <row r="26" spans="1:12" x14ac:dyDescent="0.25">
      <c r="A26" s="88" t="s">
        <v>76</v>
      </c>
      <c r="B26" s="487"/>
      <c r="C26" s="348" t="s">
        <v>77</v>
      </c>
      <c r="D26" s="53"/>
      <c r="E26" s="54"/>
      <c r="F26" s="353">
        <f t="shared" si="6"/>
        <v>0</v>
      </c>
      <c r="G26" s="89"/>
      <c r="H26" s="74"/>
      <c r="I26" s="61"/>
      <c r="J26" s="353">
        <f t="shared" si="7"/>
        <v>0</v>
      </c>
      <c r="K26" s="90"/>
      <c r="L26" s="76">
        <f t="shared" si="8"/>
        <v>0</v>
      </c>
    </row>
    <row r="27" spans="1:12" x14ac:dyDescent="0.25">
      <c r="A27" s="88" t="s">
        <v>78</v>
      </c>
      <c r="B27" s="488"/>
      <c r="C27" s="350" t="s">
        <v>79</v>
      </c>
      <c r="D27" s="53"/>
      <c r="E27" s="54"/>
      <c r="F27" s="353">
        <f t="shared" si="6"/>
        <v>0</v>
      </c>
      <c r="G27" s="89"/>
      <c r="H27" s="74"/>
      <c r="I27" s="61"/>
      <c r="J27" s="353">
        <f t="shared" si="7"/>
        <v>0</v>
      </c>
      <c r="K27" s="90"/>
      <c r="L27" s="76">
        <f t="shared" si="8"/>
        <v>0</v>
      </c>
    </row>
    <row r="28" spans="1:12" x14ac:dyDescent="0.25">
      <c r="A28" s="88" t="s">
        <v>80</v>
      </c>
      <c r="B28" s="487"/>
      <c r="C28" s="348" t="s">
        <v>77</v>
      </c>
      <c r="D28" s="53"/>
      <c r="E28" s="54"/>
      <c r="F28" s="353">
        <f t="shared" si="6"/>
        <v>0</v>
      </c>
      <c r="G28" s="89"/>
      <c r="H28" s="74"/>
      <c r="I28" s="61"/>
      <c r="J28" s="353">
        <f t="shared" si="7"/>
        <v>0</v>
      </c>
      <c r="K28" s="90"/>
      <c r="L28" s="76">
        <f t="shared" si="8"/>
        <v>0</v>
      </c>
    </row>
    <row r="29" spans="1:12" ht="30" x14ac:dyDescent="0.25">
      <c r="A29" s="88" t="s">
        <v>81</v>
      </c>
      <c r="B29" s="487"/>
      <c r="C29" s="349" t="s">
        <v>82</v>
      </c>
      <c r="D29" s="53"/>
      <c r="E29" s="54"/>
      <c r="F29" s="353">
        <f t="shared" si="6"/>
        <v>0</v>
      </c>
      <c r="G29" s="89"/>
      <c r="H29" s="74"/>
      <c r="I29" s="61"/>
      <c r="J29" s="353">
        <f t="shared" si="7"/>
        <v>0</v>
      </c>
      <c r="K29" s="90"/>
      <c r="L29" s="76">
        <f t="shared" si="8"/>
        <v>0</v>
      </c>
    </row>
    <row r="30" spans="1:12" x14ac:dyDescent="0.25">
      <c r="A30" s="88" t="s">
        <v>83</v>
      </c>
      <c r="B30" s="487"/>
      <c r="C30" s="348" t="s">
        <v>84</v>
      </c>
      <c r="D30" s="53"/>
      <c r="E30" s="54"/>
      <c r="F30" s="353">
        <f t="shared" si="6"/>
        <v>0</v>
      </c>
      <c r="G30" s="89"/>
      <c r="H30" s="74"/>
      <c r="I30" s="61"/>
      <c r="J30" s="353">
        <f t="shared" si="7"/>
        <v>0</v>
      </c>
      <c r="K30" s="90"/>
      <c r="L30" s="76">
        <f t="shared" si="8"/>
        <v>0</v>
      </c>
    </row>
    <row r="31" spans="1:12" ht="30" x14ac:dyDescent="0.25">
      <c r="A31" s="62" t="s">
        <v>85</v>
      </c>
      <c r="B31" s="489"/>
      <c r="C31" s="350"/>
      <c r="D31" s="78"/>
      <c r="E31" s="79"/>
      <c r="F31" s="353">
        <f t="shared" si="6"/>
        <v>0</v>
      </c>
      <c r="G31" s="89"/>
      <c r="H31" s="74"/>
      <c r="I31" s="61"/>
      <c r="J31" s="353">
        <f t="shared" si="7"/>
        <v>0</v>
      </c>
      <c r="K31" s="90"/>
      <c r="L31" s="76">
        <f t="shared" si="8"/>
        <v>0</v>
      </c>
    </row>
    <row r="32" spans="1:12" s="174" customFormat="1" ht="30.75" thickBot="1" x14ac:dyDescent="0.3">
      <c r="A32" s="301" t="s">
        <v>86</v>
      </c>
      <c r="B32" s="302"/>
      <c r="C32" s="303"/>
      <c r="D32" s="304"/>
      <c r="E32" s="304"/>
      <c r="F32" s="305">
        <f>SUM(F21:F31)</f>
        <v>0</v>
      </c>
      <c r="G32" s="310">
        <f>SUM(G21:G31)</f>
        <v>0</v>
      </c>
      <c r="H32" s="307"/>
      <c r="I32" s="308"/>
      <c r="J32" s="309">
        <f>SUM(J21:J31)</f>
        <v>0</v>
      </c>
      <c r="K32" s="311">
        <f>SUM(K21:K31)</f>
        <v>0</v>
      </c>
      <c r="L32" s="295">
        <f>SUM(L21:L31)</f>
        <v>0</v>
      </c>
    </row>
    <row r="33" spans="1:12" s="174" customFormat="1" x14ac:dyDescent="0.25">
      <c r="A33" s="296" t="s">
        <v>87</v>
      </c>
      <c r="B33" s="297"/>
      <c r="C33" s="282"/>
      <c r="D33" s="298"/>
      <c r="E33" s="298"/>
      <c r="F33" s="299"/>
      <c r="G33" s="300"/>
      <c r="H33" s="286"/>
      <c r="I33" s="287"/>
      <c r="J33" s="284"/>
      <c r="K33" s="286"/>
      <c r="L33" s="285"/>
    </row>
    <row r="34" spans="1:12" x14ac:dyDescent="0.25">
      <c r="A34" s="91" t="s">
        <v>88</v>
      </c>
      <c r="B34" s="485" t="s">
        <v>48</v>
      </c>
      <c r="C34" s="347" t="s">
        <v>84</v>
      </c>
      <c r="D34" s="47"/>
      <c r="E34" s="48"/>
      <c r="F34" s="353">
        <f t="shared" ref="F34:F39" si="9">ROUND(D34*E34,2)</f>
        <v>0</v>
      </c>
      <c r="G34" s="92"/>
      <c r="H34" s="59"/>
      <c r="I34" s="69"/>
      <c r="J34" s="353">
        <f t="shared" ref="J34:J39" si="10">ROUND(H34*I34,2)</f>
        <v>0</v>
      </c>
      <c r="K34" s="70"/>
      <c r="L34" s="71">
        <f t="shared" ref="L34:L39" si="11">F34+G34-(J34+K34)</f>
        <v>0</v>
      </c>
    </row>
    <row r="35" spans="1:12" x14ac:dyDescent="0.25">
      <c r="A35" s="88" t="s">
        <v>89</v>
      </c>
      <c r="B35" s="486" t="s">
        <v>48</v>
      </c>
      <c r="C35" s="348" t="s">
        <v>70</v>
      </c>
      <c r="D35" s="53"/>
      <c r="E35" s="54"/>
      <c r="F35" s="353">
        <f t="shared" si="9"/>
        <v>0</v>
      </c>
      <c r="G35" s="93"/>
      <c r="H35" s="60"/>
      <c r="I35" s="61"/>
      <c r="J35" s="353">
        <f t="shared" si="10"/>
        <v>0</v>
      </c>
      <c r="K35" s="75"/>
      <c r="L35" s="76">
        <f t="shared" si="11"/>
        <v>0</v>
      </c>
    </row>
    <row r="36" spans="1:12" ht="30" x14ac:dyDescent="0.25">
      <c r="A36" s="88" t="s">
        <v>90</v>
      </c>
      <c r="B36" s="480" t="s">
        <v>266</v>
      </c>
      <c r="C36" s="348" t="s">
        <v>70</v>
      </c>
      <c r="D36" s="53"/>
      <c r="E36" s="54"/>
      <c r="F36" s="353">
        <f t="shared" si="9"/>
        <v>0</v>
      </c>
      <c r="G36" s="93"/>
      <c r="H36" s="60"/>
      <c r="I36" s="61"/>
      <c r="J36" s="353">
        <f t="shared" si="10"/>
        <v>0</v>
      </c>
      <c r="K36" s="75"/>
      <c r="L36" s="76">
        <f t="shared" si="11"/>
        <v>0</v>
      </c>
    </row>
    <row r="37" spans="1:12" x14ac:dyDescent="0.25">
      <c r="A37" s="88" t="s">
        <v>91</v>
      </c>
      <c r="B37" s="487"/>
      <c r="C37" s="348" t="s">
        <v>70</v>
      </c>
      <c r="D37" s="53"/>
      <c r="E37" s="54"/>
      <c r="F37" s="353">
        <f t="shared" si="9"/>
        <v>0</v>
      </c>
      <c r="G37" s="93"/>
      <c r="H37" s="60"/>
      <c r="I37" s="61"/>
      <c r="J37" s="353">
        <f t="shared" si="10"/>
        <v>0</v>
      </c>
      <c r="K37" s="75"/>
      <c r="L37" s="76">
        <f t="shared" si="11"/>
        <v>0</v>
      </c>
    </row>
    <row r="38" spans="1:12" ht="30" x14ac:dyDescent="0.25">
      <c r="A38" s="88" t="s">
        <v>92</v>
      </c>
      <c r="B38" s="487"/>
      <c r="C38" s="348" t="s">
        <v>70</v>
      </c>
      <c r="D38" s="53"/>
      <c r="E38" s="54"/>
      <c r="F38" s="353">
        <f t="shared" si="9"/>
        <v>0</v>
      </c>
      <c r="G38" s="93"/>
      <c r="H38" s="60"/>
      <c r="I38" s="61"/>
      <c r="J38" s="353">
        <f t="shared" si="10"/>
        <v>0</v>
      </c>
      <c r="K38" s="75"/>
      <c r="L38" s="76">
        <f t="shared" si="11"/>
        <v>0</v>
      </c>
    </row>
    <row r="39" spans="1:12" ht="30" x14ac:dyDescent="0.25">
      <c r="A39" s="94" t="s">
        <v>93</v>
      </c>
      <c r="B39" s="489"/>
      <c r="C39" s="348"/>
      <c r="D39" s="78"/>
      <c r="E39" s="79"/>
      <c r="F39" s="353">
        <f t="shared" si="9"/>
        <v>0</v>
      </c>
      <c r="G39" s="93"/>
      <c r="H39" s="60"/>
      <c r="I39" s="61"/>
      <c r="J39" s="353">
        <f t="shared" si="10"/>
        <v>0</v>
      </c>
      <c r="K39" s="75"/>
      <c r="L39" s="76">
        <f t="shared" si="11"/>
        <v>0</v>
      </c>
    </row>
    <row r="40" spans="1:12" ht="30.75" thickBot="1" x14ac:dyDescent="0.3">
      <c r="A40" s="312" t="s">
        <v>94</v>
      </c>
      <c r="B40" s="313"/>
      <c r="C40" s="303"/>
      <c r="D40" s="304"/>
      <c r="E40" s="304"/>
      <c r="F40" s="305">
        <f>SUM(F34:F39)</f>
        <v>0</v>
      </c>
      <c r="G40" s="314">
        <f>SUM(G34:G39)</f>
        <v>0</v>
      </c>
      <c r="H40" s="293"/>
      <c r="I40" s="292"/>
      <c r="J40" s="292">
        <f>SUM(J34:J39)</f>
        <v>0</v>
      </c>
      <c r="K40" s="315">
        <f>SUM(K34:K39)</f>
        <v>0</v>
      </c>
      <c r="L40" s="295">
        <f>SUM(L34:L39)</f>
        <v>0</v>
      </c>
    </row>
    <row r="41" spans="1:12" x14ac:dyDescent="0.25">
      <c r="A41" s="430" t="s">
        <v>95</v>
      </c>
      <c r="B41" s="431"/>
      <c r="C41" s="282"/>
      <c r="D41" s="298"/>
      <c r="E41" s="298"/>
      <c r="F41" s="299"/>
      <c r="G41" s="300"/>
      <c r="H41" s="286"/>
      <c r="I41" s="287"/>
      <c r="J41" s="284"/>
      <c r="K41" s="285"/>
      <c r="L41" s="284"/>
    </row>
    <row r="42" spans="1:12" ht="75" x14ac:dyDescent="0.25">
      <c r="A42" s="96" t="s">
        <v>96</v>
      </c>
      <c r="B42" s="490" t="s">
        <v>48</v>
      </c>
      <c r="C42" s="342" t="s">
        <v>72</v>
      </c>
      <c r="D42" s="47"/>
      <c r="E42" s="48"/>
      <c r="F42" s="353">
        <f t="shared" ref="F42:F43" si="12">ROUND(D42*E42,2)</f>
        <v>0</v>
      </c>
      <c r="G42" s="59"/>
      <c r="H42" s="59"/>
      <c r="I42" s="69"/>
      <c r="J42" s="353">
        <f t="shared" ref="J42:J43" si="13">ROUND(H42*I42,2)</f>
        <v>0</v>
      </c>
      <c r="K42" s="97"/>
      <c r="L42" s="98">
        <f>F42+G42-(J42+K42)</f>
        <v>0</v>
      </c>
    </row>
    <row r="43" spans="1:12" x14ac:dyDescent="0.25">
      <c r="A43" s="99" t="s">
        <v>97</v>
      </c>
      <c r="B43" s="480" t="s">
        <v>266</v>
      </c>
      <c r="C43" s="344"/>
      <c r="D43" s="53"/>
      <c r="E43" s="54"/>
      <c r="F43" s="353">
        <f t="shared" si="12"/>
        <v>0</v>
      </c>
      <c r="G43" s="60"/>
      <c r="H43" s="60"/>
      <c r="I43" s="61"/>
      <c r="J43" s="353">
        <f t="shared" si="13"/>
        <v>0</v>
      </c>
      <c r="K43" s="100"/>
      <c r="L43" s="101">
        <f t="shared" ref="L43" si="14">F43+G43-(J43+K43)</f>
        <v>0</v>
      </c>
    </row>
    <row r="44" spans="1:12" ht="15.75" thickBot="1" x14ac:dyDescent="0.3">
      <c r="A44" s="316" t="s">
        <v>98</v>
      </c>
      <c r="B44" s="317"/>
      <c r="C44" s="303"/>
      <c r="D44" s="304"/>
      <c r="E44" s="304"/>
      <c r="F44" s="305">
        <f>SUM(F42:F43)</f>
        <v>0</v>
      </c>
      <c r="G44" s="318">
        <f>SUM(G42:G43)</f>
        <v>0</v>
      </c>
      <c r="H44" s="318"/>
      <c r="I44" s="319"/>
      <c r="J44" s="319">
        <f>SUM(J42:J43)</f>
        <v>0</v>
      </c>
      <c r="K44" s="320">
        <f>SUM(K42:K43)</f>
        <v>0</v>
      </c>
      <c r="L44" s="321">
        <f>SUM(L42:L43)</f>
        <v>0</v>
      </c>
    </row>
    <row r="45" spans="1:12" ht="30.75" thickBot="1" x14ac:dyDescent="0.3">
      <c r="A45" s="322" t="s">
        <v>99</v>
      </c>
      <c r="B45" s="323"/>
      <c r="C45" s="324"/>
      <c r="D45" s="325"/>
      <c r="E45" s="325"/>
      <c r="F45" s="326">
        <f>F44+F40+F32+F19+F11</f>
        <v>0</v>
      </c>
      <c r="G45" s="327">
        <f>G44+G40+G32+G19+G11</f>
        <v>0</v>
      </c>
      <c r="H45" s="328"/>
      <c r="I45" s="329"/>
      <c r="J45" s="330">
        <f>J44+J40+J32+J19+J11</f>
        <v>0</v>
      </c>
      <c r="K45" s="331">
        <f>K44+K40+K32+K19+K11</f>
        <v>0</v>
      </c>
      <c r="L45" s="330">
        <f>L44+L40+L32+L19+L11</f>
        <v>0</v>
      </c>
    </row>
    <row r="46" spans="1:12" ht="45.75" thickBot="1" x14ac:dyDescent="0.3">
      <c r="A46" s="102" t="s">
        <v>267</v>
      </c>
      <c r="B46" s="491"/>
      <c r="C46" s="351"/>
      <c r="D46" s="354"/>
      <c r="E46" s="355"/>
      <c r="F46" s="103"/>
      <c r="G46" s="104"/>
      <c r="H46" s="356"/>
      <c r="I46" s="357"/>
      <c r="J46" s="105"/>
      <c r="K46" s="105"/>
      <c r="L46" s="106">
        <f>F46+G46-(J46+K46)</f>
        <v>0</v>
      </c>
    </row>
    <row r="47" spans="1:12" ht="15.75" thickBot="1" x14ac:dyDescent="0.3">
      <c r="A47" s="322" t="s">
        <v>100</v>
      </c>
      <c r="B47" s="332"/>
      <c r="C47" s="333"/>
      <c r="D47" s="334"/>
      <c r="E47" s="334"/>
      <c r="F47" s="335">
        <f>F45+F46</f>
        <v>0</v>
      </c>
      <c r="G47" s="336">
        <f>G45+G46</f>
        <v>0</v>
      </c>
      <c r="H47" s="307"/>
      <c r="I47" s="337"/>
      <c r="J47" s="330">
        <f>J45+J46</f>
        <v>0</v>
      </c>
      <c r="K47" s="338">
        <f>K45+K46</f>
        <v>0</v>
      </c>
      <c r="L47" s="339">
        <f>L45+L46</f>
        <v>0</v>
      </c>
    </row>
    <row r="48" spans="1:12" x14ac:dyDescent="0.25">
      <c r="A48" s="3"/>
      <c r="B48" s="3"/>
      <c r="C48" s="3"/>
      <c r="D48" s="3"/>
      <c r="E48" s="3"/>
      <c r="F48" s="3"/>
      <c r="G48" s="3"/>
      <c r="H48" s="3"/>
      <c r="I48" s="3"/>
      <c r="J48" s="3"/>
      <c r="K48" s="3"/>
      <c r="L48" s="3"/>
    </row>
    <row r="49" spans="1:12" x14ac:dyDescent="0.25">
      <c r="A49" s="3"/>
      <c r="B49" s="3"/>
      <c r="C49" s="3"/>
      <c r="D49" s="3"/>
      <c r="E49" s="3"/>
      <c r="F49" s="3"/>
      <c r="G49" s="3"/>
      <c r="H49" s="3"/>
      <c r="I49" s="3"/>
      <c r="J49" s="3"/>
      <c r="K49" s="3"/>
      <c r="L49" s="3"/>
    </row>
    <row r="50" spans="1:12" x14ac:dyDescent="0.25">
      <c r="A50" s="3"/>
      <c r="B50" s="3"/>
      <c r="C50" s="3"/>
      <c r="D50" s="3"/>
      <c r="E50" s="3"/>
      <c r="F50" s="3"/>
      <c r="G50" s="3"/>
      <c r="H50" s="3"/>
      <c r="I50" s="3"/>
      <c r="J50" s="3"/>
      <c r="K50" s="3"/>
      <c r="L50" s="3"/>
    </row>
    <row r="51" spans="1:12" ht="15" customHeight="1" x14ac:dyDescent="0.25">
      <c r="A51" s="3"/>
      <c r="B51" s="729" t="s">
        <v>270</v>
      </c>
      <c r="C51" s="729"/>
      <c r="D51" s="729"/>
      <c r="E51" s="729"/>
      <c r="F51" s="729"/>
      <c r="G51" s="729"/>
      <c r="H51" s="729"/>
      <c r="I51" s="729"/>
      <c r="J51" s="729"/>
      <c r="K51" s="729"/>
      <c r="L51" s="3"/>
    </row>
    <row r="52" spans="1:12" x14ac:dyDescent="0.25">
      <c r="B52" s="729"/>
      <c r="C52" s="729"/>
      <c r="D52" s="729"/>
      <c r="E52" s="729"/>
      <c r="F52" s="729"/>
      <c r="G52" s="729"/>
      <c r="H52" s="729"/>
      <c r="I52" s="729"/>
      <c r="J52" s="729"/>
      <c r="K52" s="729"/>
    </row>
    <row r="53" spans="1:12" ht="45" customHeight="1" x14ac:dyDescent="0.25">
      <c r="B53" s="728" t="s">
        <v>290</v>
      </c>
      <c r="C53" s="728"/>
      <c r="D53" s="728"/>
      <c r="E53" s="728"/>
      <c r="F53" s="711" t="s">
        <v>289</v>
      </c>
      <c r="G53" s="712"/>
      <c r="H53" s="713"/>
      <c r="I53" s="711" t="s">
        <v>289</v>
      </c>
      <c r="J53" s="726"/>
      <c r="K53" s="727"/>
    </row>
  </sheetData>
  <protectedRanges>
    <protectedRange sqref="A46:B47" name="rowsOther_10_1"/>
    <protectedRange sqref="A14:A15" name="rowsWorks_11_1"/>
    <protectedRange sqref="A8:B8 A10:B10 B9 B15 B23 B36 B43" name="rowsHRt_10_1"/>
    <protectedRange sqref="A27:B27" name="experts_2_2_1_1"/>
    <protectedRange sqref="A28:B30" name="rowsEquip_2_2_1_1"/>
    <protectedRange sqref="A37:B37 A36" name="rowsWorks_3_2_1_1"/>
    <protectedRange sqref="A35" name="rowsWorks_1_2_2_1_1"/>
  </protectedRanges>
  <mergeCells count="11">
    <mergeCell ref="F53:H53"/>
    <mergeCell ref="A1:L1"/>
    <mergeCell ref="B3:B4"/>
    <mergeCell ref="C3:F3"/>
    <mergeCell ref="G3:G4"/>
    <mergeCell ref="H3:J3"/>
    <mergeCell ref="K3:K4"/>
    <mergeCell ref="L3:L4"/>
    <mergeCell ref="I53:K53"/>
    <mergeCell ref="B53:E53"/>
    <mergeCell ref="B51:K52"/>
  </mergeCells>
  <pageMargins left="0.70866141732283472" right="0.70866141732283472" top="0.74803149606299213" bottom="0.74803149606299213" header="0.31496062992125984" footer="0.31496062992125984"/>
  <pageSetup paperSize="9" scale="70" fitToHeight="8" orientation="landscape" r:id="rId1"/>
  <headerFooter>
    <oddHeader>&amp;CLatvia-Lithuania-Belarus ENI CBC programme</oddHeader>
    <oddFooter xml:space="preserve">&amp;L&amp;"-,Italic"Final Report&amp;R&amp;"-,Italic"Page &amp;P/&amp;N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0"/>
  <sheetViews>
    <sheetView showGridLines="0" zoomScaleNormal="100" zoomScaleSheetLayoutView="100" workbookViewId="0">
      <selection activeCell="L31" sqref="L31:L33"/>
    </sheetView>
  </sheetViews>
  <sheetFormatPr defaultColWidth="20.5703125" defaultRowHeight="15" x14ac:dyDescent="0.25"/>
  <cols>
    <col min="1" max="1" width="30" style="3" customWidth="1"/>
    <col min="2" max="10" width="15.7109375" style="3" customWidth="1"/>
    <col min="11" max="11" width="5.42578125" style="3" customWidth="1"/>
    <col min="12" max="12" width="5.7109375" style="3" customWidth="1"/>
    <col min="13" max="16384" width="20.5703125" style="3"/>
  </cols>
  <sheetData>
    <row r="1" spans="1:12" ht="22.5" customHeight="1" x14ac:dyDescent="0.25">
      <c r="A1" s="731" t="s">
        <v>268</v>
      </c>
      <c r="B1" s="731"/>
      <c r="C1" s="731"/>
      <c r="D1" s="731"/>
      <c r="E1" s="731"/>
      <c r="F1" s="731"/>
      <c r="G1" s="731"/>
      <c r="H1" s="731"/>
      <c r="I1" s="731"/>
      <c r="J1" s="731"/>
    </row>
    <row r="2" spans="1:12" ht="15.75" thickBot="1" x14ac:dyDescent="0.3">
      <c r="D2" s="37"/>
      <c r="E2" s="4"/>
      <c r="F2" s="4"/>
      <c r="G2" s="4"/>
    </row>
    <row r="3" spans="1:12" ht="15.75" thickBot="1" x14ac:dyDescent="0.3">
      <c r="A3" s="107" t="s">
        <v>269</v>
      </c>
      <c r="B3" s="95"/>
      <c r="C3" s="95"/>
      <c r="D3" s="95"/>
      <c r="E3" s="95"/>
      <c r="F3" s="95"/>
      <c r="G3" s="95"/>
      <c r="H3" s="95"/>
      <c r="I3" s="95"/>
      <c r="J3" s="432"/>
      <c r="K3" s="241"/>
      <c r="L3" s="241"/>
    </row>
    <row r="4" spans="1:12" ht="60.75" customHeight="1" thickBot="1" x14ac:dyDescent="0.3">
      <c r="A4" s="358" t="s">
        <v>231</v>
      </c>
      <c r="B4" s="359" t="s">
        <v>48</v>
      </c>
      <c r="C4" s="360" t="s">
        <v>339</v>
      </c>
      <c r="D4" s="360" t="s">
        <v>338</v>
      </c>
      <c r="E4" s="360" t="s">
        <v>337</v>
      </c>
      <c r="F4" s="360" t="s">
        <v>336</v>
      </c>
      <c r="G4" s="360" t="s">
        <v>333</v>
      </c>
      <c r="H4" s="360" t="s">
        <v>334</v>
      </c>
      <c r="I4" s="361" t="s">
        <v>335</v>
      </c>
      <c r="J4" s="362" t="s">
        <v>101</v>
      </c>
      <c r="K4" s="241"/>
      <c r="L4" s="241"/>
    </row>
    <row r="5" spans="1:12" ht="22.5" customHeight="1" thickBot="1" x14ac:dyDescent="0.3">
      <c r="A5" s="363" t="s">
        <v>221</v>
      </c>
      <c r="B5" s="239"/>
      <c r="C5" s="239"/>
      <c r="D5" s="239"/>
      <c r="E5" s="239"/>
      <c r="F5" s="239"/>
      <c r="G5" s="239"/>
      <c r="H5" s="239"/>
      <c r="I5" s="239"/>
      <c r="J5" s="362"/>
      <c r="K5" s="479" t="s">
        <v>327</v>
      </c>
      <c r="L5" s="479" t="s">
        <v>328</v>
      </c>
    </row>
    <row r="6" spans="1:12" ht="18.75" customHeight="1" x14ac:dyDescent="0.25">
      <c r="A6" s="500" t="s">
        <v>102</v>
      </c>
      <c r="B6" s="108"/>
      <c r="C6" s="109"/>
      <c r="D6" s="109"/>
      <c r="E6" s="109"/>
      <c r="F6" s="109"/>
      <c r="G6" s="109"/>
      <c r="H6" s="109"/>
      <c r="I6" s="110"/>
      <c r="J6" s="111">
        <f>SUM(B6:I6)</f>
        <v>0</v>
      </c>
      <c r="K6" s="241"/>
      <c r="L6" s="241"/>
    </row>
    <row r="7" spans="1:12" ht="18.75" customHeight="1" x14ac:dyDescent="0.25">
      <c r="A7" s="501" t="s">
        <v>103</v>
      </c>
      <c r="B7" s="112"/>
      <c r="C7" s="113"/>
      <c r="D7" s="113"/>
      <c r="E7" s="113"/>
      <c r="F7" s="113"/>
      <c r="G7" s="113"/>
      <c r="H7" s="113"/>
      <c r="I7" s="114"/>
      <c r="J7" s="115">
        <f t="shared" ref="J7:J11" si="0">SUM(B7:I7)</f>
        <v>0</v>
      </c>
    </row>
    <row r="8" spans="1:12" ht="30" x14ac:dyDescent="0.25">
      <c r="A8" s="364" t="s">
        <v>66</v>
      </c>
      <c r="B8" s="112"/>
      <c r="C8" s="113"/>
      <c r="D8" s="113"/>
      <c r="E8" s="113"/>
      <c r="F8" s="113"/>
      <c r="G8" s="113"/>
      <c r="H8" s="113"/>
      <c r="I8" s="114"/>
      <c r="J8" s="115">
        <f t="shared" si="0"/>
        <v>0</v>
      </c>
    </row>
    <row r="9" spans="1:12" ht="30" x14ac:dyDescent="0.25">
      <c r="A9" s="364" t="s">
        <v>87</v>
      </c>
      <c r="B9" s="112"/>
      <c r="C9" s="113"/>
      <c r="D9" s="113"/>
      <c r="E9" s="113"/>
      <c r="F9" s="113"/>
      <c r="G9" s="113"/>
      <c r="H9" s="113"/>
      <c r="I9" s="114"/>
      <c r="J9" s="115">
        <f t="shared" si="0"/>
        <v>0</v>
      </c>
    </row>
    <row r="10" spans="1:12" ht="18.75" customHeight="1" x14ac:dyDescent="0.25">
      <c r="A10" s="502" t="s">
        <v>95</v>
      </c>
      <c r="B10" s="112"/>
      <c r="C10" s="113"/>
      <c r="D10" s="113"/>
      <c r="E10" s="113"/>
      <c r="F10" s="113"/>
      <c r="G10" s="113"/>
      <c r="H10" s="113"/>
      <c r="I10" s="114"/>
      <c r="J10" s="115">
        <f t="shared" si="0"/>
        <v>0</v>
      </c>
    </row>
    <row r="11" spans="1:12" ht="30" x14ac:dyDescent="0.25">
      <c r="A11" s="365" t="s">
        <v>104</v>
      </c>
      <c r="B11" s="112">
        <f>SUM(B6:B10)</f>
        <v>0</v>
      </c>
      <c r="C11" s="112">
        <f t="shared" ref="C11:I11" si="1">SUM(C6:C10)</f>
        <v>0</v>
      </c>
      <c r="D11" s="112">
        <f t="shared" si="1"/>
        <v>0</v>
      </c>
      <c r="E11" s="112">
        <f t="shared" si="1"/>
        <v>0</v>
      </c>
      <c r="F11" s="112">
        <f t="shared" si="1"/>
        <v>0</v>
      </c>
      <c r="G11" s="112">
        <f t="shared" si="1"/>
        <v>0</v>
      </c>
      <c r="H11" s="112">
        <f t="shared" si="1"/>
        <v>0</v>
      </c>
      <c r="I11" s="112">
        <f t="shared" si="1"/>
        <v>0</v>
      </c>
      <c r="J11" s="115">
        <f t="shared" si="0"/>
        <v>0</v>
      </c>
    </row>
    <row r="12" spans="1:12" ht="18.75" customHeight="1" thickBot="1" x14ac:dyDescent="0.3">
      <c r="A12" s="365" t="s">
        <v>105</v>
      </c>
      <c r="B12" s="116"/>
      <c r="C12" s="117"/>
      <c r="D12" s="117"/>
      <c r="E12" s="117"/>
      <c r="F12" s="117"/>
      <c r="G12" s="117"/>
      <c r="H12" s="117"/>
      <c r="I12" s="118"/>
      <c r="J12" s="119">
        <f>SUM(B12:I12)</f>
        <v>0</v>
      </c>
    </row>
    <row r="13" spans="1:12" ht="22.5" customHeight="1" thickBot="1" x14ac:dyDescent="0.3">
      <c r="A13" s="503" t="s">
        <v>106</v>
      </c>
      <c r="B13" s="120">
        <f>SUM(B11:B12)</f>
        <v>0</v>
      </c>
      <c r="C13" s="120">
        <f>SUM(C11:C12)</f>
        <v>0</v>
      </c>
      <c r="D13" s="120">
        <f t="shared" ref="D13:J13" si="2">SUM(D11:D12)</f>
        <v>0</v>
      </c>
      <c r="E13" s="120">
        <f t="shared" si="2"/>
        <v>0</v>
      </c>
      <c r="F13" s="120">
        <f t="shared" si="2"/>
        <v>0</v>
      </c>
      <c r="G13" s="120">
        <f t="shared" si="2"/>
        <v>0</v>
      </c>
      <c r="H13" s="120">
        <f t="shared" si="2"/>
        <v>0</v>
      </c>
      <c r="I13" s="181">
        <f t="shared" si="2"/>
        <v>0</v>
      </c>
      <c r="J13" s="122">
        <f t="shared" si="2"/>
        <v>0</v>
      </c>
    </row>
    <row r="14" spans="1:12" ht="18" customHeight="1" thickBot="1" x14ac:dyDescent="0.3">
      <c r="A14" s="504" t="s">
        <v>286</v>
      </c>
    </row>
    <row r="15" spans="1:12" ht="18.75" customHeight="1" x14ac:dyDescent="0.25">
      <c r="A15" s="505" t="s">
        <v>102</v>
      </c>
      <c r="B15" s="124"/>
      <c r="C15" s="125"/>
      <c r="D15" s="125"/>
      <c r="E15" s="125"/>
      <c r="F15" s="125"/>
      <c r="G15" s="125"/>
      <c r="H15" s="125"/>
      <c r="I15" s="126"/>
      <c r="J15" s="127">
        <f>SUM(B15:I15)</f>
        <v>0</v>
      </c>
    </row>
    <row r="16" spans="1:12" ht="18.75" customHeight="1" x14ac:dyDescent="0.25">
      <c r="A16" s="501" t="s">
        <v>103</v>
      </c>
      <c r="B16" s="112"/>
      <c r="C16" s="113"/>
      <c r="D16" s="113"/>
      <c r="E16" s="113"/>
      <c r="F16" s="113"/>
      <c r="G16" s="113"/>
      <c r="H16" s="109"/>
      <c r="I16" s="114"/>
      <c r="J16" s="115">
        <f t="shared" ref="J16:J21" si="3">SUM(B16:I16)</f>
        <v>0</v>
      </c>
    </row>
    <row r="17" spans="1:10" ht="30" customHeight="1" x14ac:dyDescent="0.25">
      <c r="A17" s="501" t="s">
        <v>66</v>
      </c>
      <c r="B17" s="112"/>
      <c r="C17" s="113"/>
      <c r="D17" s="113"/>
      <c r="E17" s="113"/>
      <c r="F17" s="113"/>
      <c r="G17" s="113"/>
      <c r="H17" s="109"/>
      <c r="I17" s="114"/>
      <c r="J17" s="115">
        <f t="shared" si="3"/>
        <v>0</v>
      </c>
    </row>
    <row r="18" spans="1:10" ht="30" x14ac:dyDescent="0.25">
      <c r="A18" s="501" t="s">
        <v>87</v>
      </c>
      <c r="B18" s="116"/>
      <c r="C18" s="117"/>
      <c r="D18" s="117"/>
      <c r="E18" s="117"/>
      <c r="F18" s="117"/>
      <c r="G18" s="117"/>
      <c r="H18" s="109"/>
      <c r="I18" s="114"/>
      <c r="J18" s="115">
        <f t="shared" si="3"/>
        <v>0</v>
      </c>
    </row>
    <row r="19" spans="1:10" ht="18.75" customHeight="1" x14ac:dyDescent="0.25">
      <c r="A19" s="502" t="s">
        <v>95</v>
      </c>
      <c r="B19" s="116"/>
      <c r="C19" s="117"/>
      <c r="D19" s="117"/>
      <c r="E19" s="117"/>
      <c r="F19" s="117"/>
      <c r="G19" s="117"/>
      <c r="H19" s="109"/>
      <c r="I19" s="114"/>
      <c r="J19" s="115">
        <f t="shared" si="3"/>
        <v>0</v>
      </c>
    </row>
    <row r="20" spans="1:10" ht="30" customHeight="1" x14ac:dyDescent="0.25">
      <c r="A20" s="502" t="s">
        <v>104</v>
      </c>
      <c r="B20" s="116">
        <f>SUM(B15:B19)</f>
        <v>0</v>
      </c>
      <c r="C20" s="116">
        <f t="shared" ref="C20:I20" si="4">SUM(C15:C19)</f>
        <v>0</v>
      </c>
      <c r="D20" s="116">
        <f t="shared" si="4"/>
        <v>0</v>
      </c>
      <c r="E20" s="116">
        <f t="shared" si="4"/>
        <v>0</v>
      </c>
      <c r="F20" s="116">
        <f t="shared" si="4"/>
        <v>0</v>
      </c>
      <c r="G20" s="116">
        <f t="shared" si="4"/>
        <v>0</v>
      </c>
      <c r="H20" s="113">
        <f t="shared" si="4"/>
        <v>0</v>
      </c>
      <c r="I20" s="116">
        <f t="shared" si="4"/>
        <v>0</v>
      </c>
      <c r="J20" s="115">
        <f t="shared" si="3"/>
        <v>0</v>
      </c>
    </row>
    <row r="21" spans="1:10" ht="18.75" customHeight="1" thickBot="1" x14ac:dyDescent="0.3">
      <c r="A21" s="502" t="s">
        <v>105</v>
      </c>
      <c r="B21" s="116"/>
      <c r="C21" s="117"/>
      <c r="D21" s="117"/>
      <c r="E21" s="117"/>
      <c r="F21" s="117"/>
      <c r="G21" s="117"/>
      <c r="H21" s="128"/>
      <c r="I21" s="118"/>
      <c r="J21" s="119">
        <f t="shared" si="3"/>
        <v>0</v>
      </c>
    </row>
    <row r="22" spans="1:10" ht="22.5" customHeight="1" thickBot="1" x14ac:dyDescent="0.3">
      <c r="A22" s="503" t="s">
        <v>106</v>
      </c>
      <c r="B22" s="120">
        <f>SUM(B20:B21)</f>
        <v>0</v>
      </c>
      <c r="C22" s="120">
        <f t="shared" ref="C22:J22" si="5">SUM(C20:C21)</f>
        <v>0</v>
      </c>
      <c r="D22" s="120">
        <f t="shared" si="5"/>
        <v>0</v>
      </c>
      <c r="E22" s="120">
        <f t="shared" si="5"/>
        <v>0</v>
      </c>
      <c r="F22" s="120">
        <f t="shared" si="5"/>
        <v>0</v>
      </c>
      <c r="G22" s="120">
        <f t="shared" si="5"/>
        <v>0</v>
      </c>
      <c r="H22" s="120">
        <f t="shared" si="5"/>
        <v>0</v>
      </c>
      <c r="I22" s="181">
        <f t="shared" si="5"/>
        <v>0</v>
      </c>
      <c r="J22" s="122">
        <f t="shared" si="5"/>
        <v>0</v>
      </c>
    </row>
    <row r="23" spans="1:10" ht="18.75" customHeight="1" thickBot="1" x14ac:dyDescent="0.3">
      <c r="A23" s="123" t="s">
        <v>107</v>
      </c>
    </row>
    <row r="24" spans="1:10" ht="18.75" customHeight="1" x14ac:dyDescent="0.25">
      <c r="A24" s="505" t="s">
        <v>102</v>
      </c>
      <c r="B24" s="124"/>
      <c r="C24" s="125"/>
      <c r="D24" s="125"/>
      <c r="E24" s="125"/>
      <c r="F24" s="125"/>
      <c r="G24" s="125"/>
      <c r="H24" s="125"/>
      <c r="I24" s="126"/>
      <c r="J24" s="127">
        <f>SUM(B24:I24)</f>
        <v>0</v>
      </c>
    </row>
    <row r="25" spans="1:10" ht="18.75" customHeight="1" x14ac:dyDescent="0.25">
      <c r="A25" s="501" t="s">
        <v>103</v>
      </c>
      <c r="B25" s="112"/>
      <c r="C25" s="113"/>
      <c r="D25" s="113"/>
      <c r="E25" s="113"/>
      <c r="F25" s="113"/>
      <c r="G25" s="113"/>
      <c r="H25" s="109"/>
      <c r="I25" s="110"/>
      <c r="J25" s="115">
        <f>SUM(B25:I25)</f>
        <v>0</v>
      </c>
    </row>
    <row r="26" spans="1:10" ht="30" customHeight="1" x14ac:dyDescent="0.25">
      <c r="A26" s="501" t="s">
        <v>66</v>
      </c>
      <c r="B26" s="112"/>
      <c r="C26" s="113"/>
      <c r="D26" s="113"/>
      <c r="E26" s="113"/>
      <c r="F26" s="113"/>
      <c r="G26" s="113"/>
      <c r="H26" s="109"/>
      <c r="I26" s="110"/>
      <c r="J26" s="115">
        <f t="shared" ref="J26:J30" si="6">SUM(B26:I26)</f>
        <v>0</v>
      </c>
    </row>
    <row r="27" spans="1:10" ht="30" x14ac:dyDescent="0.25">
      <c r="A27" s="501" t="s">
        <v>87</v>
      </c>
      <c r="B27" s="112"/>
      <c r="C27" s="113"/>
      <c r="D27" s="113"/>
      <c r="E27" s="113"/>
      <c r="F27" s="113"/>
      <c r="G27" s="113"/>
      <c r="H27" s="109"/>
      <c r="I27" s="110"/>
      <c r="J27" s="115">
        <f t="shared" si="6"/>
        <v>0</v>
      </c>
    </row>
    <row r="28" spans="1:10" ht="18.75" customHeight="1" x14ac:dyDescent="0.25">
      <c r="A28" s="502" t="s">
        <v>95</v>
      </c>
      <c r="B28" s="112"/>
      <c r="C28" s="113"/>
      <c r="D28" s="113"/>
      <c r="E28" s="113"/>
      <c r="F28" s="113"/>
      <c r="G28" s="113"/>
      <c r="H28" s="109"/>
      <c r="I28" s="110"/>
      <c r="J28" s="115">
        <f t="shared" si="6"/>
        <v>0</v>
      </c>
    </row>
    <row r="29" spans="1:10" ht="30" customHeight="1" x14ac:dyDescent="0.25">
      <c r="A29" s="502" t="s">
        <v>104</v>
      </c>
      <c r="B29" s="112">
        <f>SUM(B24:B28)</f>
        <v>0</v>
      </c>
      <c r="C29" s="112">
        <f t="shared" ref="C29:I29" si="7">SUM(C24:C28)</f>
        <v>0</v>
      </c>
      <c r="D29" s="112">
        <f t="shared" si="7"/>
        <v>0</v>
      </c>
      <c r="E29" s="112">
        <f t="shared" si="7"/>
        <v>0</v>
      </c>
      <c r="F29" s="112">
        <f t="shared" si="7"/>
        <v>0</v>
      </c>
      <c r="G29" s="112">
        <f t="shared" si="7"/>
        <v>0</v>
      </c>
      <c r="H29" s="112">
        <f t="shared" si="7"/>
        <v>0</v>
      </c>
      <c r="I29" s="112">
        <f t="shared" si="7"/>
        <v>0</v>
      </c>
      <c r="J29" s="115">
        <f t="shared" si="6"/>
        <v>0</v>
      </c>
    </row>
    <row r="30" spans="1:10" ht="18.75" customHeight="1" thickBot="1" x14ac:dyDescent="0.3">
      <c r="A30" s="502" t="s">
        <v>105</v>
      </c>
      <c r="B30" s="116"/>
      <c r="C30" s="117"/>
      <c r="D30" s="117"/>
      <c r="E30" s="117"/>
      <c r="F30" s="117"/>
      <c r="G30" s="117"/>
      <c r="H30" s="117"/>
      <c r="I30" s="129"/>
      <c r="J30" s="119">
        <f t="shared" si="6"/>
        <v>0</v>
      </c>
    </row>
    <row r="31" spans="1:10" ht="22.5" customHeight="1" thickBot="1" x14ac:dyDescent="0.3">
      <c r="A31" s="503" t="s">
        <v>106</v>
      </c>
      <c r="B31" s="120">
        <f>SUM(B29:B30)</f>
        <v>0</v>
      </c>
      <c r="C31" s="120">
        <f t="shared" ref="C31:J31" si="8">SUM(C29:C30)</f>
        <v>0</v>
      </c>
      <c r="D31" s="120">
        <f t="shared" si="8"/>
        <v>0</v>
      </c>
      <c r="E31" s="120">
        <f t="shared" si="8"/>
        <v>0</v>
      </c>
      <c r="F31" s="120">
        <f t="shared" si="8"/>
        <v>0</v>
      </c>
      <c r="G31" s="120">
        <f t="shared" si="8"/>
        <v>0</v>
      </c>
      <c r="H31" s="120">
        <f t="shared" si="8"/>
        <v>0</v>
      </c>
      <c r="I31" s="181">
        <f t="shared" si="8"/>
        <v>0</v>
      </c>
      <c r="J31" s="122">
        <f t="shared" si="8"/>
        <v>0</v>
      </c>
    </row>
    <row r="32" spans="1:10" ht="18.75" customHeight="1" thickBot="1" x14ac:dyDescent="0.3">
      <c r="A32" s="130" t="s">
        <v>108</v>
      </c>
      <c r="B32" s="65"/>
      <c r="C32" s="65"/>
      <c r="D32" s="65"/>
      <c r="E32" s="65"/>
      <c r="F32" s="65"/>
      <c r="G32" s="65"/>
      <c r="H32" s="65"/>
      <c r="I32" s="65"/>
      <c r="J32" s="65"/>
    </row>
    <row r="33" spans="1:10" ht="18.75" customHeight="1" x14ac:dyDescent="0.25">
      <c r="A33" s="506" t="s">
        <v>102</v>
      </c>
      <c r="B33" s="131">
        <f t="shared" ref="B33:B37" si="9">B6-B15-B24</f>
        <v>0</v>
      </c>
      <c r="C33" s="125">
        <f t="shared" ref="B33:I39" si="10">C6-C15-C24</f>
        <v>0</v>
      </c>
      <c r="D33" s="125">
        <f t="shared" si="10"/>
        <v>0</v>
      </c>
      <c r="E33" s="125">
        <f t="shared" si="10"/>
        <v>0</v>
      </c>
      <c r="F33" s="125">
        <f t="shared" si="10"/>
        <v>0</v>
      </c>
      <c r="G33" s="125">
        <f t="shared" si="10"/>
        <v>0</v>
      </c>
      <c r="H33" s="125">
        <f t="shared" si="10"/>
        <v>0</v>
      </c>
      <c r="I33" s="132">
        <f t="shared" si="10"/>
        <v>0</v>
      </c>
      <c r="J33" s="133">
        <f t="shared" ref="J33" si="11">SUM(B33:I33)</f>
        <v>0</v>
      </c>
    </row>
    <row r="34" spans="1:10" ht="18.75" customHeight="1" x14ac:dyDescent="0.25">
      <c r="A34" s="507" t="s">
        <v>103</v>
      </c>
      <c r="B34" s="134">
        <f t="shared" si="9"/>
        <v>0</v>
      </c>
      <c r="C34" s="113">
        <f t="shared" si="10"/>
        <v>0</v>
      </c>
      <c r="D34" s="113">
        <f t="shared" si="10"/>
        <v>0</v>
      </c>
      <c r="E34" s="113">
        <f t="shared" si="10"/>
        <v>0</v>
      </c>
      <c r="F34" s="113">
        <f t="shared" si="10"/>
        <v>0</v>
      </c>
      <c r="G34" s="113">
        <f t="shared" si="10"/>
        <v>0</v>
      </c>
      <c r="H34" s="113">
        <f t="shared" si="10"/>
        <v>0</v>
      </c>
      <c r="I34" s="135">
        <f t="shared" si="10"/>
        <v>0</v>
      </c>
      <c r="J34" s="115">
        <f t="shared" ref="J34:J39" si="12">SUM(B34:I34)</f>
        <v>0</v>
      </c>
    </row>
    <row r="35" spans="1:10" ht="30" customHeight="1" x14ac:dyDescent="0.25">
      <c r="A35" s="507" t="s">
        <v>66</v>
      </c>
      <c r="B35" s="134">
        <f t="shared" si="9"/>
        <v>0</v>
      </c>
      <c r="C35" s="113">
        <f t="shared" si="10"/>
        <v>0</v>
      </c>
      <c r="D35" s="113">
        <f t="shared" si="10"/>
        <v>0</v>
      </c>
      <c r="E35" s="113">
        <f t="shared" si="10"/>
        <v>0</v>
      </c>
      <c r="F35" s="113">
        <f t="shared" si="10"/>
        <v>0</v>
      </c>
      <c r="G35" s="113">
        <f t="shared" si="10"/>
        <v>0</v>
      </c>
      <c r="H35" s="113">
        <f t="shared" si="10"/>
        <v>0</v>
      </c>
      <c r="I35" s="135">
        <f t="shared" si="10"/>
        <v>0</v>
      </c>
      <c r="J35" s="115">
        <f t="shared" si="12"/>
        <v>0</v>
      </c>
    </row>
    <row r="36" spans="1:10" ht="30" x14ac:dyDescent="0.25">
      <c r="A36" s="507" t="s">
        <v>87</v>
      </c>
      <c r="B36" s="134">
        <f t="shared" si="9"/>
        <v>0</v>
      </c>
      <c r="C36" s="113">
        <f t="shared" si="10"/>
        <v>0</v>
      </c>
      <c r="D36" s="113">
        <f t="shared" si="10"/>
        <v>0</v>
      </c>
      <c r="E36" s="113">
        <f t="shared" si="10"/>
        <v>0</v>
      </c>
      <c r="F36" s="113">
        <f t="shared" si="10"/>
        <v>0</v>
      </c>
      <c r="G36" s="113">
        <f t="shared" si="10"/>
        <v>0</v>
      </c>
      <c r="H36" s="113">
        <f t="shared" si="10"/>
        <v>0</v>
      </c>
      <c r="I36" s="135">
        <f t="shared" si="10"/>
        <v>0</v>
      </c>
      <c r="J36" s="115">
        <f t="shared" si="12"/>
        <v>0</v>
      </c>
    </row>
    <row r="37" spans="1:10" ht="18.75" customHeight="1" x14ac:dyDescent="0.25">
      <c r="A37" s="507" t="s">
        <v>95</v>
      </c>
      <c r="B37" s="134">
        <f t="shared" si="9"/>
        <v>0</v>
      </c>
      <c r="C37" s="113">
        <f t="shared" si="10"/>
        <v>0</v>
      </c>
      <c r="D37" s="113">
        <f t="shared" si="10"/>
        <v>0</v>
      </c>
      <c r="E37" s="113">
        <f t="shared" si="10"/>
        <v>0</v>
      </c>
      <c r="F37" s="113">
        <f t="shared" si="10"/>
        <v>0</v>
      </c>
      <c r="G37" s="113">
        <f t="shared" si="10"/>
        <v>0</v>
      </c>
      <c r="H37" s="113">
        <f t="shared" si="10"/>
        <v>0</v>
      </c>
      <c r="I37" s="135">
        <f t="shared" si="10"/>
        <v>0</v>
      </c>
      <c r="J37" s="115">
        <f t="shared" si="12"/>
        <v>0</v>
      </c>
    </row>
    <row r="38" spans="1:10" ht="30" customHeight="1" x14ac:dyDescent="0.25">
      <c r="A38" s="507" t="s">
        <v>104</v>
      </c>
      <c r="B38" s="134">
        <f>B11-B20-B29</f>
        <v>0</v>
      </c>
      <c r="C38" s="113">
        <f t="shared" si="10"/>
        <v>0</v>
      </c>
      <c r="D38" s="113">
        <f t="shared" si="10"/>
        <v>0</v>
      </c>
      <c r="E38" s="113">
        <f t="shared" si="10"/>
        <v>0</v>
      </c>
      <c r="F38" s="113">
        <f t="shared" si="10"/>
        <v>0</v>
      </c>
      <c r="G38" s="113">
        <f t="shared" si="10"/>
        <v>0</v>
      </c>
      <c r="H38" s="113">
        <f t="shared" si="10"/>
        <v>0</v>
      </c>
      <c r="I38" s="135">
        <f t="shared" si="10"/>
        <v>0</v>
      </c>
      <c r="J38" s="115">
        <f t="shared" si="12"/>
        <v>0</v>
      </c>
    </row>
    <row r="39" spans="1:10" ht="18.75" customHeight="1" thickBot="1" x14ac:dyDescent="0.3">
      <c r="A39" s="508" t="s">
        <v>105</v>
      </c>
      <c r="B39" s="136">
        <f t="shared" si="10"/>
        <v>0</v>
      </c>
      <c r="C39" s="117">
        <f t="shared" si="10"/>
        <v>0</v>
      </c>
      <c r="D39" s="117">
        <f t="shared" si="10"/>
        <v>0</v>
      </c>
      <c r="E39" s="117">
        <f t="shared" si="10"/>
        <v>0</v>
      </c>
      <c r="F39" s="117">
        <f t="shared" si="10"/>
        <v>0</v>
      </c>
      <c r="G39" s="117">
        <f t="shared" si="10"/>
        <v>0</v>
      </c>
      <c r="H39" s="117">
        <f t="shared" si="10"/>
        <v>0</v>
      </c>
      <c r="I39" s="137">
        <f t="shared" si="10"/>
        <v>0</v>
      </c>
      <c r="J39" s="138">
        <f t="shared" si="12"/>
        <v>0</v>
      </c>
    </row>
    <row r="40" spans="1:10" ht="22.5" customHeight="1" thickBot="1" x14ac:dyDescent="0.3">
      <c r="A40" s="509" t="s">
        <v>106</v>
      </c>
      <c r="B40" s="139">
        <f>SUM(B38+B39)</f>
        <v>0</v>
      </c>
      <c r="C40" s="121">
        <f t="shared" ref="C40:I40" si="13">SUM(C38+C39)</f>
        <v>0</v>
      </c>
      <c r="D40" s="121">
        <f t="shared" si="13"/>
        <v>0</v>
      </c>
      <c r="E40" s="121">
        <f t="shared" si="13"/>
        <v>0</v>
      </c>
      <c r="F40" s="121">
        <f t="shared" si="13"/>
        <v>0</v>
      </c>
      <c r="G40" s="121">
        <f t="shared" si="13"/>
        <v>0</v>
      </c>
      <c r="H40" s="121">
        <f t="shared" si="13"/>
        <v>0</v>
      </c>
      <c r="I40" s="140">
        <f t="shared" si="13"/>
        <v>0</v>
      </c>
      <c r="J40" s="120">
        <f>SUM(J38+J39)</f>
        <v>0</v>
      </c>
    </row>
    <row r="42" spans="1:10" ht="18.75" customHeight="1" x14ac:dyDescent="0.25">
      <c r="A42" s="732" t="s">
        <v>291</v>
      </c>
      <c r="B42" s="733"/>
      <c r="C42" s="733"/>
      <c r="D42" s="733"/>
      <c r="E42" s="733"/>
      <c r="F42" s="733"/>
      <c r="G42" s="733"/>
      <c r="H42" s="733"/>
      <c r="I42" s="733"/>
      <c r="J42" s="734"/>
    </row>
    <row r="43" spans="1:10" ht="60" customHeight="1" x14ac:dyDescent="0.25">
      <c r="A43" s="735" t="s">
        <v>109</v>
      </c>
      <c r="B43" s="736"/>
      <c r="C43" s="736"/>
      <c r="D43" s="736"/>
      <c r="E43" s="736"/>
      <c r="F43" s="736"/>
      <c r="G43" s="736"/>
      <c r="H43" s="736"/>
      <c r="I43" s="736"/>
      <c r="J43" s="737"/>
    </row>
    <row r="44" spans="1:10" x14ac:dyDescent="0.25">
      <c r="A44" s="141"/>
      <c r="B44" s="141"/>
      <c r="C44" s="141"/>
      <c r="D44" s="141"/>
      <c r="E44" s="141"/>
      <c r="F44" s="141"/>
      <c r="G44" s="141"/>
      <c r="H44" s="141"/>
      <c r="I44" s="141"/>
      <c r="J44" s="141"/>
    </row>
    <row r="46" spans="1:10" ht="15" customHeight="1" x14ac:dyDescent="0.25">
      <c r="A46" s="738" t="s">
        <v>270</v>
      </c>
      <c r="B46" s="738"/>
      <c r="C46" s="738"/>
      <c r="D46" s="738"/>
      <c r="E46" s="738"/>
      <c r="F46" s="738"/>
      <c r="G46" s="738"/>
      <c r="H46" s="738"/>
    </row>
    <row r="47" spans="1:10" s="142" customFormat="1" ht="66.75" customHeight="1" x14ac:dyDescent="0.25">
      <c r="A47" s="728" t="s">
        <v>290</v>
      </c>
      <c r="B47" s="730"/>
      <c r="C47" s="730"/>
      <c r="D47" s="728" t="s">
        <v>289</v>
      </c>
      <c r="E47" s="728"/>
      <c r="F47" s="728"/>
      <c r="G47" s="728" t="s">
        <v>340</v>
      </c>
      <c r="H47" s="728"/>
    </row>
    <row r="48" spans="1:10" ht="15" customHeight="1" x14ac:dyDescent="0.25"/>
    <row r="49" ht="46.5" customHeight="1" x14ac:dyDescent="0.25"/>
    <row r="50" ht="33" customHeight="1" x14ac:dyDescent="0.25"/>
  </sheetData>
  <mergeCells count="7">
    <mergeCell ref="A47:C47"/>
    <mergeCell ref="D47:F47"/>
    <mergeCell ref="A1:J1"/>
    <mergeCell ref="A42:J42"/>
    <mergeCell ref="A43:J43"/>
    <mergeCell ref="G47:H47"/>
    <mergeCell ref="A46:H46"/>
  </mergeCells>
  <dataValidations disablePrompts="1" count="1">
    <dataValidation type="list" allowBlank="1" showInputMessage="1" showErrorMessage="1" sqref="B5:I5">
      <formula1>$K$5:$L$5</formula1>
    </dataValidation>
  </dataValidations>
  <pageMargins left="0.70866141732283472" right="0.70866141732283472" top="0.74803149606299213" bottom="0.74803149606299213" header="0.31496062992125984" footer="0.31496062992125984"/>
  <pageSetup paperSize="9" scale="64" fitToHeight="0" orientation="landscape" r:id="rId1"/>
  <headerFooter>
    <oddHeader>&amp;CLatvia-Lithuania-Belarus ENI CBC programme</oddHeader>
    <oddFooter>&amp;L&amp;"-,Italic"Final Report&amp;R&amp;"-,Italic"Page &amp;P/&amp;N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9"/>
  <sheetViews>
    <sheetView showGridLines="0" zoomScale="98" zoomScaleNormal="98" workbookViewId="0">
      <selection activeCell="G90" sqref="G90"/>
    </sheetView>
  </sheetViews>
  <sheetFormatPr defaultColWidth="9.140625" defaultRowHeight="15" x14ac:dyDescent="0.25"/>
  <cols>
    <col min="1" max="1" width="41.28515625" style="3" bestFit="1" customWidth="1"/>
    <col min="2" max="3" width="17.140625" style="3" customWidth="1"/>
    <col min="4" max="4" width="11.42578125" style="3" customWidth="1"/>
    <col min="5" max="5" width="18.42578125" style="3" customWidth="1"/>
    <col min="6" max="6" width="11.42578125" style="3" customWidth="1"/>
    <col min="7" max="7" width="18.42578125" style="3" customWidth="1"/>
    <col min="8" max="8" width="11.42578125" style="3" customWidth="1"/>
    <col min="9" max="16384" width="9.140625" style="3"/>
  </cols>
  <sheetData>
    <row r="1" spans="1:9" ht="21.75" customHeight="1" x14ac:dyDescent="0.25">
      <c r="A1" s="663" t="s">
        <v>271</v>
      </c>
      <c r="B1" s="663"/>
      <c r="C1" s="663"/>
      <c r="D1" s="663"/>
      <c r="E1" s="663"/>
      <c r="F1" s="663"/>
      <c r="G1" s="663"/>
      <c r="H1" s="663"/>
    </row>
    <row r="2" spans="1:9" ht="12.75" customHeight="1" thickBot="1" x14ac:dyDescent="0.3">
      <c r="A2" s="35"/>
      <c r="B2" s="34"/>
      <c r="C2" s="34"/>
      <c r="D2" s="34"/>
      <c r="E2" s="747"/>
      <c r="F2" s="747"/>
      <c r="G2" s="747"/>
      <c r="H2" s="747"/>
      <c r="I2" s="244"/>
    </row>
    <row r="3" spans="1:9" ht="60.75" thickBot="1" x14ac:dyDescent="0.3">
      <c r="A3" s="366" t="s">
        <v>287</v>
      </c>
      <c r="B3" s="367" t="s">
        <v>36</v>
      </c>
      <c r="C3" s="368" t="s">
        <v>35</v>
      </c>
      <c r="D3" s="369" t="s">
        <v>341</v>
      </c>
      <c r="E3" s="368" t="s">
        <v>223</v>
      </c>
      <c r="F3" s="369" t="s">
        <v>341</v>
      </c>
      <c r="G3" s="368" t="s">
        <v>222</v>
      </c>
      <c r="H3" s="369" t="s">
        <v>341</v>
      </c>
    </row>
    <row r="4" spans="1:9" x14ac:dyDescent="0.25">
      <c r="A4" s="33" t="s">
        <v>34</v>
      </c>
      <c r="B4" s="32"/>
      <c r="C4" s="268"/>
      <c r="D4" s="31" t="e">
        <f>C4/$C$47</f>
        <v>#DIV/0!</v>
      </c>
      <c r="E4" s="30"/>
      <c r="F4" s="29" t="e">
        <f>E4/$E$47</f>
        <v>#DIV/0!</v>
      </c>
      <c r="G4" s="30">
        <f>C4+E4-G5</f>
        <v>0</v>
      </c>
      <c r="H4" s="29" t="e">
        <f>G4/$E$47</f>
        <v>#DIV/0!</v>
      </c>
    </row>
    <row r="5" spans="1:9" ht="15.75" thickBot="1" x14ac:dyDescent="0.3">
      <c r="A5" s="269" t="s">
        <v>32</v>
      </c>
      <c r="B5" s="270"/>
      <c r="C5" s="270"/>
      <c r="D5" s="271"/>
      <c r="E5" s="271"/>
      <c r="F5" s="272" t="e">
        <f t="shared" ref="F5" si="0">E5/$E$47</f>
        <v>#DIV/0!</v>
      </c>
      <c r="G5" s="273">
        <f>SUM(E50+E51)</f>
        <v>0</v>
      </c>
      <c r="H5" s="272" t="e">
        <f t="shared" ref="H5:H47" si="1">G5/$E$47</f>
        <v>#DIV/0!</v>
      </c>
    </row>
    <row r="6" spans="1:9" x14ac:dyDescent="0.25">
      <c r="A6" s="28" t="s">
        <v>33</v>
      </c>
      <c r="B6" s="24">
        <f>B7+B12+B17+B22+B27+B32+B37+B42</f>
        <v>0</v>
      </c>
      <c r="C6" s="24">
        <f>C7+C12+C17+C22+C27+C32+C37+C42</f>
        <v>0</v>
      </c>
      <c r="D6" s="370" t="e">
        <f>C6/$C$47</f>
        <v>#DIV/0!</v>
      </c>
      <c r="E6" s="24">
        <f>E7+E12+E17+E22+E27+E32+E37+E42</f>
        <v>0</v>
      </c>
      <c r="F6" s="371" t="e">
        <f>E6/$E$47</f>
        <v>#DIV/0!</v>
      </c>
      <c r="G6" s="278">
        <f>C6+E6</f>
        <v>0</v>
      </c>
      <c r="H6" s="372" t="e">
        <f>G6/$E$47</f>
        <v>#DIV/0!</v>
      </c>
    </row>
    <row r="7" spans="1:9" x14ac:dyDescent="0.25">
      <c r="A7" s="28" t="s">
        <v>31</v>
      </c>
      <c r="B7" s="24">
        <f>SUM(B8:B11)</f>
        <v>0</v>
      </c>
      <c r="C7" s="24">
        <f>SUM(C8:C11)</f>
        <v>0</v>
      </c>
      <c r="D7" s="373" t="e">
        <f t="shared" ref="D7:D47" si="2">C7/$C$47</f>
        <v>#DIV/0!</v>
      </c>
      <c r="E7" s="24">
        <f>SUM(E8:E11)</f>
        <v>0</v>
      </c>
      <c r="F7" s="374" t="e">
        <f t="shared" ref="F7:F47" si="3">E7/$E$47</f>
        <v>#DIV/0!</v>
      </c>
      <c r="G7" s="24">
        <f>C7+E7</f>
        <v>0</v>
      </c>
      <c r="H7" s="375" t="e">
        <f t="shared" si="1"/>
        <v>#DIV/0!</v>
      </c>
    </row>
    <row r="8" spans="1:9" x14ac:dyDescent="0.25">
      <c r="A8" s="19" t="s">
        <v>23</v>
      </c>
      <c r="B8" s="21"/>
      <c r="C8" s="22"/>
      <c r="D8" s="20" t="e">
        <f t="shared" si="2"/>
        <v>#DIV/0!</v>
      </c>
      <c r="E8" s="21"/>
      <c r="F8" s="274" t="e">
        <f t="shared" si="3"/>
        <v>#DIV/0!</v>
      </c>
      <c r="G8" s="279">
        <f t="shared" ref="G8:G46" si="4">C8+E8</f>
        <v>0</v>
      </c>
      <c r="H8" s="276" t="e">
        <f t="shared" si="1"/>
        <v>#DIV/0!</v>
      </c>
    </row>
    <row r="9" spans="1:9" x14ac:dyDescent="0.25">
      <c r="A9" s="19" t="s">
        <v>22</v>
      </c>
      <c r="B9" s="21"/>
      <c r="C9" s="22"/>
      <c r="D9" s="20" t="e">
        <f t="shared" si="2"/>
        <v>#DIV/0!</v>
      </c>
      <c r="E9" s="21"/>
      <c r="F9" s="274" t="e">
        <f t="shared" si="3"/>
        <v>#DIV/0!</v>
      </c>
      <c r="G9" s="279">
        <f t="shared" si="4"/>
        <v>0</v>
      </c>
      <c r="H9" s="276" t="e">
        <f t="shared" si="1"/>
        <v>#DIV/0!</v>
      </c>
    </row>
    <row r="10" spans="1:9" x14ac:dyDescent="0.25">
      <c r="A10" s="19" t="s">
        <v>21</v>
      </c>
      <c r="B10" s="21"/>
      <c r="C10" s="22"/>
      <c r="D10" s="20" t="e">
        <f t="shared" si="2"/>
        <v>#DIV/0!</v>
      </c>
      <c r="E10" s="21"/>
      <c r="F10" s="274" t="e">
        <f t="shared" si="3"/>
        <v>#DIV/0!</v>
      </c>
      <c r="G10" s="279">
        <f t="shared" si="4"/>
        <v>0</v>
      </c>
      <c r="H10" s="276" t="e">
        <f t="shared" si="1"/>
        <v>#DIV/0!</v>
      </c>
    </row>
    <row r="11" spans="1:9" x14ac:dyDescent="0.25">
      <c r="A11" s="19" t="s">
        <v>20</v>
      </c>
      <c r="B11" s="21"/>
      <c r="C11" s="22"/>
      <c r="D11" s="20" t="e">
        <f t="shared" si="2"/>
        <v>#DIV/0!</v>
      </c>
      <c r="E11" s="21"/>
      <c r="F11" s="274" t="e">
        <f t="shared" si="3"/>
        <v>#DIV/0!</v>
      </c>
      <c r="G11" s="279">
        <f t="shared" si="4"/>
        <v>0</v>
      </c>
      <c r="H11" s="276" t="e">
        <f t="shared" si="1"/>
        <v>#DIV/0!</v>
      </c>
    </row>
    <row r="12" spans="1:9" x14ac:dyDescent="0.25">
      <c r="A12" s="25" t="s">
        <v>30</v>
      </c>
      <c r="B12" s="23">
        <f>SUM(B13:B16)</f>
        <v>0</v>
      </c>
      <c r="C12" s="23">
        <f>SUM(C13:C16)</f>
        <v>0</v>
      </c>
      <c r="D12" s="376" t="e">
        <f t="shared" si="2"/>
        <v>#DIV/0!</v>
      </c>
      <c r="E12" s="23">
        <f>SUM(E13:E16)</f>
        <v>0</v>
      </c>
      <c r="F12" s="377" t="e">
        <f t="shared" si="3"/>
        <v>#DIV/0!</v>
      </c>
      <c r="G12" s="23">
        <f t="shared" si="4"/>
        <v>0</v>
      </c>
      <c r="H12" s="378" t="e">
        <f t="shared" si="1"/>
        <v>#DIV/0!</v>
      </c>
    </row>
    <row r="13" spans="1:9" x14ac:dyDescent="0.25">
      <c r="A13" s="19" t="s">
        <v>23</v>
      </c>
      <c r="B13" s="21"/>
      <c r="C13" s="22"/>
      <c r="D13" s="20" t="e">
        <f t="shared" si="2"/>
        <v>#DIV/0!</v>
      </c>
      <c r="E13" s="21"/>
      <c r="F13" s="274" t="e">
        <f t="shared" si="3"/>
        <v>#DIV/0!</v>
      </c>
      <c r="G13" s="279">
        <f t="shared" si="4"/>
        <v>0</v>
      </c>
      <c r="H13" s="276" t="e">
        <f t="shared" si="1"/>
        <v>#DIV/0!</v>
      </c>
    </row>
    <row r="14" spans="1:9" x14ac:dyDescent="0.25">
      <c r="A14" s="19" t="s">
        <v>22</v>
      </c>
      <c r="B14" s="21"/>
      <c r="C14" s="22"/>
      <c r="D14" s="20" t="e">
        <f t="shared" si="2"/>
        <v>#DIV/0!</v>
      </c>
      <c r="E14" s="21"/>
      <c r="F14" s="274" t="e">
        <f t="shared" si="3"/>
        <v>#DIV/0!</v>
      </c>
      <c r="G14" s="279">
        <f t="shared" si="4"/>
        <v>0</v>
      </c>
      <c r="H14" s="276" t="e">
        <f t="shared" si="1"/>
        <v>#DIV/0!</v>
      </c>
    </row>
    <row r="15" spans="1:9" x14ac:dyDescent="0.25">
      <c r="A15" s="19" t="s">
        <v>21</v>
      </c>
      <c r="B15" s="21"/>
      <c r="C15" s="22"/>
      <c r="D15" s="20" t="e">
        <f t="shared" si="2"/>
        <v>#DIV/0!</v>
      </c>
      <c r="E15" s="21"/>
      <c r="F15" s="274" t="e">
        <f t="shared" si="3"/>
        <v>#DIV/0!</v>
      </c>
      <c r="G15" s="279">
        <f t="shared" si="4"/>
        <v>0</v>
      </c>
      <c r="H15" s="276" t="e">
        <f t="shared" si="1"/>
        <v>#DIV/0!</v>
      </c>
    </row>
    <row r="16" spans="1:9" x14ac:dyDescent="0.25">
      <c r="A16" s="19" t="s">
        <v>20</v>
      </c>
      <c r="B16" s="21"/>
      <c r="C16" s="22"/>
      <c r="D16" s="20" t="e">
        <f t="shared" si="2"/>
        <v>#DIV/0!</v>
      </c>
      <c r="E16" s="21"/>
      <c r="F16" s="274" t="e">
        <f t="shared" si="3"/>
        <v>#DIV/0!</v>
      </c>
      <c r="G16" s="279">
        <f t="shared" si="4"/>
        <v>0</v>
      </c>
      <c r="H16" s="276" t="e">
        <f t="shared" si="1"/>
        <v>#DIV/0!</v>
      </c>
    </row>
    <row r="17" spans="1:12" x14ac:dyDescent="0.25">
      <c r="A17" s="25" t="s">
        <v>29</v>
      </c>
      <c r="B17" s="23">
        <f>SUM(B18:B21)</f>
        <v>0</v>
      </c>
      <c r="C17" s="23">
        <f>SUM(C18:C21)</f>
        <v>0</v>
      </c>
      <c r="D17" s="376" t="e">
        <f t="shared" si="2"/>
        <v>#DIV/0!</v>
      </c>
      <c r="E17" s="23">
        <f>SUM(E18:E21)</f>
        <v>0</v>
      </c>
      <c r="F17" s="377" t="e">
        <f t="shared" si="3"/>
        <v>#DIV/0!</v>
      </c>
      <c r="G17" s="23">
        <f t="shared" si="4"/>
        <v>0</v>
      </c>
      <c r="H17" s="378" t="e">
        <f t="shared" si="1"/>
        <v>#DIV/0!</v>
      </c>
    </row>
    <row r="18" spans="1:12" x14ac:dyDescent="0.25">
      <c r="A18" s="19" t="s">
        <v>23</v>
      </c>
      <c r="B18" s="21"/>
      <c r="C18" s="22"/>
      <c r="D18" s="20" t="e">
        <f t="shared" si="2"/>
        <v>#DIV/0!</v>
      </c>
      <c r="E18" s="21"/>
      <c r="F18" s="274" t="e">
        <f t="shared" si="3"/>
        <v>#DIV/0!</v>
      </c>
      <c r="G18" s="279">
        <f t="shared" si="4"/>
        <v>0</v>
      </c>
      <c r="H18" s="276" t="e">
        <f t="shared" si="1"/>
        <v>#DIV/0!</v>
      </c>
    </row>
    <row r="19" spans="1:12" x14ac:dyDescent="0.25">
      <c r="A19" s="19" t="s">
        <v>22</v>
      </c>
      <c r="B19" s="21"/>
      <c r="C19" s="22"/>
      <c r="D19" s="20" t="e">
        <f t="shared" si="2"/>
        <v>#DIV/0!</v>
      </c>
      <c r="E19" s="21"/>
      <c r="F19" s="274" t="e">
        <f t="shared" si="3"/>
        <v>#DIV/0!</v>
      </c>
      <c r="G19" s="279">
        <f t="shared" si="4"/>
        <v>0</v>
      </c>
      <c r="H19" s="276" t="e">
        <f t="shared" si="1"/>
        <v>#DIV/0!</v>
      </c>
    </row>
    <row r="20" spans="1:12" x14ac:dyDescent="0.25">
      <c r="A20" s="19" t="s">
        <v>21</v>
      </c>
      <c r="B20" s="21"/>
      <c r="C20" s="22"/>
      <c r="D20" s="20" t="e">
        <f t="shared" si="2"/>
        <v>#DIV/0!</v>
      </c>
      <c r="E20" s="21"/>
      <c r="F20" s="274" t="e">
        <f t="shared" si="3"/>
        <v>#DIV/0!</v>
      </c>
      <c r="G20" s="279">
        <f t="shared" si="4"/>
        <v>0</v>
      </c>
      <c r="H20" s="276" t="e">
        <f t="shared" si="1"/>
        <v>#DIV/0!</v>
      </c>
    </row>
    <row r="21" spans="1:12" x14ac:dyDescent="0.25">
      <c r="A21" s="19" t="s">
        <v>20</v>
      </c>
      <c r="B21" s="21"/>
      <c r="C21" s="22"/>
      <c r="D21" s="20" t="e">
        <f t="shared" si="2"/>
        <v>#DIV/0!</v>
      </c>
      <c r="E21" s="21"/>
      <c r="F21" s="274" t="e">
        <f t="shared" si="3"/>
        <v>#DIV/0!</v>
      </c>
      <c r="G21" s="279">
        <f t="shared" si="4"/>
        <v>0</v>
      </c>
      <c r="H21" s="276" t="e">
        <f t="shared" si="1"/>
        <v>#DIV/0!</v>
      </c>
      <c r="L21" s="379"/>
    </row>
    <row r="22" spans="1:12" x14ac:dyDescent="0.25">
      <c r="A22" s="25" t="s">
        <v>28</v>
      </c>
      <c r="B22" s="23">
        <f>SUM(B23:B26)</f>
        <v>0</v>
      </c>
      <c r="C22" s="23">
        <f>SUM(C23:C26)</f>
        <v>0</v>
      </c>
      <c r="D22" s="376" t="e">
        <f t="shared" si="2"/>
        <v>#DIV/0!</v>
      </c>
      <c r="E22" s="23">
        <f>SUM(E23:E26)</f>
        <v>0</v>
      </c>
      <c r="F22" s="377" t="e">
        <f t="shared" si="3"/>
        <v>#DIV/0!</v>
      </c>
      <c r="G22" s="23">
        <f t="shared" si="4"/>
        <v>0</v>
      </c>
      <c r="H22" s="378" t="e">
        <f t="shared" si="1"/>
        <v>#DIV/0!</v>
      </c>
    </row>
    <row r="23" spans="1:12" x14ac:dyDescent="0.25">
      <c r="A23" s="19" t="s">
        <v>23</v>
      </c>
      <c r="B23" s="21"/>
      <c r="C23" s="22"/>
      <c r="D23" s="20" t="e">
        <f t="shared" si="2"/>
        <v>#DIV/0!</v>
      </c>
      <c r="E23" s="21"/>
      <c r="F23" s="274" t="e">
        <f t="shared" si="3"/>
        <v>#DIV/0!</v>
      </c>
      <c r="G23" s="279">
        <f t="shared" si="4"/>
        <v>0</v>
      </c>
      <c r="H23" s="276" t="e">
        <f t="shared" si="1"/>
        <v>#DIV/0!</v>
      </c>
    </row>
    <row r="24" spans="1:12" x14ac:dyDescent="0.25">
      <c r="A24" s="19" t="s">
        <v>22</v>
      </c>
      <c r="B24" s="21"/>
      <c r="C24" s="22"/>
      <c r="D24" s="20" t="e">
        <f t="shared" si="2"/>
        <v>#DIV/0!</v>
      </c>
      <c r="E24" s="21"/>
      <c r="F24" s="274" t="e">
        <f t="shared" si="3"/>
        <v>#DIV/0!</v>
      </c>
      <c r="G24" s="279">
        <f t="shared" si="4"/>
        <v>0</v>
      </c>
      <c r="H24" s="276" t="e">
        <f t="shared" si="1"/>
        <v>#DIV/0!</v>
      </c>
    </row>
    <row r="25" spans="1:12" x14ac:dyDescent="0.25">
      <c r="A25" s="19" t="s">
        <v>21</v>
      </c>
      <c r="B25" s="21"/>
      <c r="C25" s="22"/>
      <c r="D25" s="20" t="e">
        <f t="shared" si="2"/>
        <v>#DIV/0!</v>
      </c>
      <c r="E25" s="21"/>
      <c r="F25" s="274" t="e">
        <f t="shared" si="3"/>
        <v>#DIV/0!</v>
      </c>
      <c r="G25" s="279">
        <f t="shared" si="4"/>
        <v>0</v>
      </c>
      <c r="H25" s="276" t="e">
        <f t="shared" si="1"/>
        <v>#DIV/0!</v>
      </c>
    </row>
    <row r="26" spans="1:12" x14ac:dyDescent="0.25">
      <c r="A26" s="19" t="s">
        <v>20</v>
      </c>
      <c r="B26" s="16"/>
      <c r="C26" s="26"/>
      <c r="D26" s="20" t="e">
        <f t="shared" si="2"/>
        <v>#DIV/0!</v>
      </c>
      <c r="E26" s="16"/>
      <c r="F26" s="274" t="e">
        <f t="shared" si="3"/>
        <v>#DIV/0!</v>
      </c>
      <c r="G26" s="279">
        <f t="shared" si="4"/>
        <v>0</v>
      </c>
      <c r="H26" s="276" t="e">
        <f t="shared" si="1"/>
        <v>#DIV/0!</v>
      </c>
    </row>
    <row r="27" spans="1:12" x14ac:dyDescent="0.25">
      <c r="A27" s="25" t="s">
        <v>27</v>
      </c>
      <c r="B27" s="23">
        <f>SUM(B28:B31)</f>
        <v>0</v>
      </c>
      <c r="C27" s="24">
        <f>SUM(C28:C31)</f>
        <v>0</v>
      </c>
      <c r="D27" s="373" t="e">
        <f t="shared" si="2"/>
        <v>#DIV/0!</v>
      </c>
      <c r="E27" s="23">
        <f>SUM(E28:E31)</f>
        <v>0</v>
      </c>
      <c r="F27" s="377" t="e">
        <f t="shared" si="3"/>
        <v>#DIV/0!</v>
      </c>
      <c r="G27" s="23">
        <f t="shared" si="4"/>
        <v>0</v>
      </c>
      <c r="H27" s="378" t="e">
        <f t="shared" si="1"/>
        <v>#DIV/0!</v>
      </c>
    </row>
    <row r="28" spans="1:12" x14ac:dyDescent="0.25">
      <c r="A28" s="19" t="s">
        <v>23</v>
      </c>
      <c r="B28" s="21"/>
      <c r="C28" s="22"/>
      <c r="D28" s="20" t="e">
        <f t="shared" si="2"/>
        <v>#DIV/0!</v>
      </c>
      <c r="E28" s="21"/>
      <c r="F28" s="274" t="e">
        <f t="shared" si="3"/>
        <v>#DIV/0!</v>
      </c>
      <c r="G28" s="279">
        <f t="shared" si="4"/>
        <v>0</v>
      </c>
      <c r="H28" s="276" t="e">
        <f t="shared" si="1"/>
        <v>#DIV/0!</v>
      </c>
    </row>
    <row r="29" spans="1:12" x14ac:dyDescent="0.25">
      <c r="A29" s="19" t="s">
        <v>22</v>
      </c>
      <c r="B29" s="21"/>
      <c r="C29" s="22"/>
      <c r="D29" s="20" t="e">
        <f t="shared" si="2"/>
        <v>#DIV/0!</v>
      </c>
      <c r="E29" s="21"/>
      <c r="F29" s="274" t="e">
        <f t="shared" si="3"/>
        <v>#DIV/0!</v>
      </c>
      <c r="G29" s="279">
        <f t="shared" si="4"/>
        <v>0</v>
      </c>
      <c r="H29" s="276" t="e">
        <f t="shared" si="1"/>
        <v>#DIV/0!</v>
      </c>
    </row>
    <row r="30" spans="1:12" x14ac:dyDescent="0.25">
      <c r="A30" s="19" t="s">
        <v>21</v>
      </c>
      <c r="B30" s="21"/>
      <c r="C30" s="22"/>
      <c r="D30" s="20" t="e">
        <f t="shared" si="2"/>
        <v>#DIV/0!</v>
      </c>
      <c r="E30" s="21"/>
      <c r="F30" s="274" t="e">
        <f t="shared" si="3"/>
        <v>#DIV/0!</v>
      </c>
      <c r="G30" s="279">
        <f t="shared" si="4"/>
        <v>0</v>
      </c>
      <c r="H30" s="276" t="e">
        <f t="shared" si="1"/>
        <v>#DIV/0!</v>
      </c>
    </row>
    <row r="31" spans="1:12" x14ac:dyDescent="0.25">
      <c r="A31" s="19" t="s">
        <v>20</v>
      </c>
      <c r="B31" s="16"/>
      <c r="C31" s="26"/>
      <c r="D31" s="20" t="e">
        <f t="shared" si="2"/>
        <v>#DIV/0!</v>
      </c>
      <c r="E31" s="16"/>
      <c r="F31" s="274" t="e">
        <f t="shared" si="3"/>
        <v>#DIV/0!</v>
      </c>
      <c r="G31" s="279">
        <f t="shared" si="4"/>
        <v>0</v>
      </c>
      <c r="H31" s="276" t="e">
        <f t="shared" si="1"/>
        <v>#DIV/0!</v>
      </c>
    </row>
    <row r="32" spans="1:12" x14ac:dyDescent="0.25">
      <c r="A32" s="25" t="s">
        <v>26</v>
      </c>
      <c r="B32" s="23">
        <f>SUM(B33:B36)</f>
        <v>0</v>
      </c>
      <c r="C32" s="24">
        <f>SUM(C33:C36)</f>
        <v>0</v>
      </c>
      <c r="D32" s="373" t="e">
        <f t="shared" si="2"/>
        <v>#DIV/0!</v>
      </c>
      <c r="E32" s="23">
        <f>SUM(E33:E36)</f>
        <v>0</v>
      </c>
      <c r="F32" s="377" t="e">
        <f t="shared" si="3"/>
        <v>#DIV/0!</v>
      </c>
      <c r="G32" s="23">
        <f t="shared" si="4"/>
        <v>0</v>
      </c>
      <c r="H32" s="378" t="e">
        <f t="shared" si="1"/>
        <v>#DIV/0!</v>
      </c>
    </row>
    <row r="33" spans="1:8" x14ac:dyDescent="0.25">
      <c r="A33" s="19" t="s">
        <v>23</v>
      </c>
      <c r="B33" s="21"/>
      <c r="C33" s="22"/>
      <c r="D33" s="20" t="e">
        <f t="shared" si="2"/>
        <v>#DIV/0!</v>
      </c>
      <c r="E33" s="21"/>
      <c r="F33" s="274" t="e">
        <f t="shared" si="3"/>
        <v>#DIV/0!</v>
      </c>
      <c r="G33" s="279">
        <f t="shared" si="4"/>
        <v>0</v>
      </c>
      <c r="H33" s="276" t="e">
        <f t="shared" si="1"/>
        <v>#DIV/0!</v>
      </c>
    </row>
    <row r="34" spans="1:8" x14ac:dyDescent="0.25">
      <c r="A34" s="19" t="s">
        <v>22</v>
      </c>
      <c r="B34" s="21"/>
      <c r="C34" s="22"/>
      <c r="D34" s="20" t="e">
        <f t="shared" si="2"/>
        <v>#DIV/0!</v>
      </c>
      <c r="E34" s="21"/>
      <c r="F34" s="274" t="e">
        <f t="shared" si="3"/>
        <v>#DIV/0!</v>
      </c>
      <c r="G34" s="279">
        <f t="shared" si="4"/>
        <v>0</v>
      </c>
      <c r="H34" s="276" t="e">
        <f t="shared" si="1"/>
        <v>#DIV/0!</v>
      </c>
    </row>
    <row r="35" spans="1:8" x14ac:dyDescent="0.25">
      <c r="A35" s="19" t="s">
        <v>21</v>
      </c>
      <c r="B35" s="21"/>
      <c r="C35" s="22"/>
      <c r="D35" s="20" t="e">
        <f t="shared" si="2"/>
        <v>#DIV/0!</v>
      </c>
      <c r="E35" s="21"/>
      <c r="F35" s="274" t="e">
        <f t="shared" si="3"/>
        <v>#DIV/0!</v>
      </c>
      <c r="G35" s="279">
        <f t="shared" si="4"/>
        <v>0</v>
      </c>
      <c r="H35" s="276" t="e">
        <f t="shared" si="1"/>
        <v>#DIV/0!</v>
      </c>
    </row>
    <row r="36" spans="1:8" x14ac:dyDescent="0.25">
      <c r="A36" s="19" t="s">
        <v>20</v>
      </c>
      <c r="B36" s="16"/>
      <c r="C36" s="26"/>
      <c r="D36" s="20" t="e">
        <f t="shared" si="2"/>
        <v>#DIV/0!</v>
      </c>
      <c r="E36" s="16"/>
      <c r="F36" s="274" t="e">
        <f t="shared" si="3"/>
        <v>#DIV/0!</v>
      </c>
      <c r="G36" s="279">
        <f t="shared" si="4"/>
        <v>0</v>
      </c>
      <c r="H36" s="276" t="e">
        <f t="shared" si="1"/>
        <v>#DIV/0!</v>
      </c>
    </row>
    <row r="37" spans="1:8" x14ac:dyDescent="0.25">
      <c r="A37" s="25" t="s">
        <v>25</v>
      </c>
      <c r="B37" s="23">
        <f>SUM(B38:B41)</f>
        <v>0</v>
      </c>
      <c r="C37" s="24">
        <f>SUM(C38:C41)</f>
        <v>0</v>
      </c>
      <c r="D37" s="373" t="e">
        <f t="shared" si="2"/>
        <v>#DIV/0!</v>
      </c>
      <c r="E37" s="23">
        <f>SUM(E38:E41)</f>
        <v>0</v>
      </c>
      <c r="F37" s="377" t="e">
        <f t="shared" si="3"/>
        <v>#DIV/0!</v>
      </c>
      <c r="G37" s="23">
        <f t="shared" si="4"/>
        <v>0</v>
      </c>
      <c r="H37" s="378" t="e">
        <f t="shared" si="1"/>
        <v>#DIV/0!</v>
      </c>
    </row>
    <row r="38" spans="1:8" x14ac:dyDescent="0.25">
      <c r="A38" s="19" t="s">
        <v>23</v>
      </c>
      <c r="B38" s="21"/>
      <c r="C38" s="22"/>
      <c r="D38" s="20" t="e">
        <f t="shared" si="2"/>
        <v>#DIV/0!</v>
      </c>
      <c r="E38" s="21"/>
      <c r="F38" s="274" t="e">
        <f t="shared" si="3"/>
        <v>#DIV/0!</v>
      </c>
      <c r="G38" s="279">
        <f t="shared" si="4"/>
        <v>0</v>
      </c>
      <c r="H38" s="276" t="e">
        <f t="shared" si="1"/>
        <v>#DIV/0!</v>
      </c>
    </row>
    <row r="39" spans="1:8" x14ac:dyDescent="0.25">
      <c r="A39" s="19" t="s">
        <v>22</v>
      </c>
      <c r="B39" s="21"/>
      <c r="C39" s="22"/>
      <c r="D39" s="20" t="e">
        <f t="shared" si="2"/>
        <v>#DIV/0!</v>
      </c>
      <c r="E39" s="21"/>
      <c r="F39" s="274" t="e">
        <f t="shared" si="3"/>
        <v>#DIV/0!</v>
      </c>
      <c r="G39" s="279">
        <f t="shared" si="4"/>
        <v>0</v>
      </c>
      <c r="H39" s="276" t="e">
        <f t="shared" si="1"/>
        <v>#DIV/0!</v>
      </c>
    </row>
    <row r="40" spans="1:8" x14ac:dyDescent="0.25">
      <c r="A40" s="19" t="s">
        <v>21</v>
      </c>
      <c r="B40" s="21"/>
      <c r="C40" s="22"/>
      <c r="D40" s="20" t="e">
        <f t="shared" si="2"/>
        <v>#DIV/0!</v>
      </c>
      <c r="E40" s="21"/>
      <c r="F40" s="274" t="e">
        <f t="shared" si="3"/>
        <v>#DIV/0!</v>
      </c>
      <c r="G40" s="279">
        <f t="shared" si="4"/>
        <v>0</v>
      </c>
      <c r="H40" s="276" t="e">
        <f t="shared" si="1"/>
        <v>#DIV/0!</v>
      </c>
    </row>
    <row r="41" spans="1:8" x14ac:dyDescent="0.25">
      <c r="A41" s="19" t="s">
        <v>20</v>
      </c>
      <c r="B41" s="16"/>
      <c r="C41" s="26"/>
      <c r="D41" s="20" t="e">
        <f t="shared" si="2"/>
        <v>#DIV/0!</v>
      </c>
      <c r="E41" s="16"/>
      <c r="F41" s="274" t="e">
        <f t="shared" si="3"/>
        <v>#DIV/0!</v>
      </c>
      <c r="G41" s="279">
        <f t="shared" si="4"/>
        <v>0</v>
      </c>
      <c r="H41" s="276" t="e">
        <f t="shared" si="1"/>
        <v>#DIV/0!</v>
      </c>
    </row>
    <row r="42" spans="1:8" x14ac:dyDescent="0.25">
      <c r="A42" s="25" t="s">
        <v>24</v>
      </c>
      <c r="B42" s="23">
        <f>SUM(B43:B46)</f>
        <v>0</v>
      </c>
      <c r="C42" s="24">
        <f>SUM(C43:C46)</f>
        <v>0</v>
      </c>
      <c r="D42" s="373" t="e">
        <f t="shared" si="2"/>
        <v>#DIV/0!</v>
      </c>
      <c r="E42" s="23">
        <f>SUM(E43:E46)</f>
        <v>0</v>
      </c>
      <c r="F42" s="377" t="e">
        <f t="shared" si="3"/>
        <v>#DIV/0!</v>
      </c>
      <c r="G42" s="23">
        <f t="shared" si="4"/>
        <v>0</v>
      </c>
      <c r="H42" s="378" t="e">
        <f t="shared" si="1"/>
        <v>#DIV/0!</v>
      </c>
    </row>
    <row r="43" spans="1:8" x14ac:dyDescent="0.25">
      <c r="A43" s="19" t="s">
        <v>23</v>
      </c>
      <c r="B43" s="21"/>
      <c r="C43" s="22"/>
      <c r="D43" s="20" t="e">
        <f t="shared" si="2"/>
        <v>#DIV/0!</v>
      </c>
      <c r="E43" s="21"/>
      <c r="F43" s="274" t="e">
        <f t="shared" si="3"/>
        <v>#DIV/0!</v>
      </c>
      <c r="G43" s="279">
        <f t="shared" si="4"/>
        <v>0</v>
      </c>
      <c r="H43" s="276" t="e">
        <f t="shared" si="1"/>
        <v>#DIV/0!</v>
      </c>
    </row>
    <row r="44" spans="1:8" x14ac:dyDescent="0.25">
      <c r="A44" s="19" t="s">
        <v>22</v>
      </c>
      <c r="B44" s="21"/>
      <c r="C44" s="22"/>
      <c r="D44" s="20" t="e">
        <f t="shared" si="2"/>
        <v>#DIV/0!</v>
      </c>
      <c r="E44" s="21"/>
      <c r="F44" s="274" t="e">
        <f t="shared" si="3"/>
        <v>#DIV/0!</v>
      </c>
      <c r="G44" s="279">
        <f t="shared" si="4"/>
        <v>0</v>
      </c>
      <c r="H44" s="276" t="e">
        <f t="shared" si="1"/>
        <v>#DIV/0!</v>
      </c>
    </row>
    <row r="45" spans="1:8" x14ac:dyDescent="0.25">
      <c r="A45" s="19" t="s">
        <v>21</v>
      </c>
      <c r="B45" s="21"/>
      <c r="C45" s="22"/>
      <c r="D45" s="20" t="e">
        <f t="shared" si="2"/>
        <v>#DIV/0!</v>
      </c>
      <c r="E45" s="21"/>
      <c r="F45" s="274" t="e">
        <f t="shared" si="3"/>
        <v>#DIV/0!</v>
      </c>
      <c r="G45" s="279">
        <f t="shared" si="4"/>
        <v>0</v>
      </c>
      <c r="H45" s="276" t="e">
        <f t="shared" si="1"/>
        <v>#DIV/0!</v>
      </c>
    </row>
    <row r="46" spans="1:8" ht="15.75" thickBot="1" x14ac:dyDescent="0.3">
      <c r="A46" s="19" t="s">
        <v>20</v>
      </c>
      <c r="B46" s="16"/>
      <c r="C46" s="18"/>
      <c r="D46" s="17" t="e">
        <f t="shared" si="2"/>
        <v>#DIV/0!</v>
      </c>
      <c r="E46" s="16"/>
      <c r="F46" s="275" t="e">
        <f t="shared" si="3"/>
        <v>#DIV/0!</v>
      </c>
      <c r="G46" s="273">
        <f t="shared" si="4"/>
        <v>0</v>
      </c>
      <c r="H46" s="277" t="e">
        <f t="shared" si="1"/>
        <v>#DIV/0!</v>
      </c>
    </row>
    <row r="47" spans="1:8" ht="15.75" thickBot="1" x14ac:dyDescent="0.3">
      <c r="A47" s="380" t="s">
        <v>19</v>
      </c>
      <c r="B47" s="381">
        <f>B4+B6</f>
        <v>0</v>
      </c>
      <c r="C47" s="381">
        <f>C4+C6</f>
        <v>0</v>
      </c>
      <c r="D47" s="382" t="e">
        <f t="shared" si="2"/>
        <v>#DIV/0!</v>
      </c>
      <c r="E47" s="383">
        <f>E4+E6</f>
        <v>0</v>
      </c>
      <c r="F47" s="384" t="e">
        <f t="shared" si="3"/>
        <v>#DIV/0!</v>
      </c>
      <c r="G47" s="385">
        <f>G4+G6</f>
        <v>0</v>
      </c>
      <c r="H47" s="384" t="e">
        <f t="shared" si="1"/>
        <v>#DIV/0!</v>
      </c>
    </row>
    <row r="48" spans="1:8" x14ac:dyDescent="0.25">
      <c r="A48" s="15"/>
      <c r="B48" s="14"/>
      <c r="C48" s="12"/>
      <c r="D48" s="12"/>
      <c r="E48" s="12"/>
      <c r="F48" s="12"/>
      <c r="G48" s="12"/>
      <c r="H48" s="12"/>
    </row>
    <row r="49" spans="1:11" ht="15.75" thickBot="1" x14ac:dyDescent="0.3">
      <c r="A49" s="13"/>
      <c r="B49" s="13"/>
      <c r="C49" s="12"/>
      <c r="D49" s="12"/>
      <c r="E49" s="12"/>
      <c r="F49" s="433"/>
      <c r="G49" s="433"/>
      <c r="H49" s="434"/>
      <c r="I49" s="4"/>
      <c r="J49" s="4"/>
      <c r="K49" s="4"/>
    </row>
    <row r="50" spans="1:11" x14ac:dyDescent="0.25">
      <c r="A50" s="11" t="s">
        <v>292</v>
      </c>
      <c r="B50" s="741"/>
      <c r="C50" s="742"/>
      <c r="D50" s="743"/>
      <c r="E50" s="10"/>
      <c r="F50" s="435"/>
      <c r="G50" s="435"/>
      <c r="H50" s="434"/>
      <c r="I50" s="4"/>
      <c r="J50" s="4"/>
      <c r="K50" s="4"/>
    </row>
    <row r="51" spans="1:11" ht="15.75" thickBot="1" x14ac:dyDescent="0.3">
      <c r="A51" s="9" t="s">
        <v>18</v>
      </c>
      <c r="B51" s="744"/>
      <c r="C51" s="745"/>
      <c r="D51" s="746"/>
      <c r="E51" s="8"/>
      <c r="F51" s="435"/>
      <c r="G51" s="435"/>
      <c r="H51" s="434"/>
      <c r="I51" s="4"/>
      <c r="J51" s="4"/>
      <c r="K51" s="4"/>
    </row>
    <row r="52" spans="1:11" x14ac:dyDescent="0.25">
      <c r="A52" s="7"/>
      <c r="B52" s="7"/>
      <c r="C52" s="7"/>
      <c r="D52" s="7"/>
      <c r="E52" s="7"/>
      <c r="F52" s="436"/>
      <c r="G52" s="436"/>
      <c r="H52" s="434"/>
      <c r="I52" s="4"/>
      <c r="J52" s="4"/>
      <c r="K52" s="4"/>
    </row>
    <row r="53" spans="1:11" ht="15" customHeight="1" x14ac:dyDescent="0.25">
      <c r="A53" s="738" t="s">
        <v>270</v>
      </c>
      <c r="B53" s="738"/>
      <c r="C53" s="738"/>
      <c r="D53" s="738"/>
      <c r="E53" s="738"/>
      <c r="F53" s="738"/>
      <c r="G53" s="738"/>
      <c r="H53" s="437"/>
      <c r="I53" s="4"/>
      <c r="J53" s="4"/>
      <c r="K53" s="4"/>
    </row>
    <row r="54" spans="1:11" ht="45" customHeight="1" thickBot="1" x14ac:dyDescent="0.3">
      <c r="A54" s="438" t="s">
        <v>290</v>
      </c>
      <c r="B54" s="739" t="s">
        <v>289</v>
      </c>
      <c r="C54" s="739"/>
      <c r="D54" s="740"/>
      <c r="E54" s="728" t="s">
        <v>340</v>
      </c>
      <c r="F54" s="728"/>
      <c r="G54" s="728"/>
      <c r="H54" s="6"/>
      <c r="I54" s="4"/>
      <c r="J54" s="4"/>
      <c r="K54" s="4"/>
    </row>
    <row r="55" spans="1:11" x14ac:dyDescent="0.25">
      <c r="A55" s="5"/>
      <c r="B55" s="4"/>
      <c r="C55" s="4"/>
      <c r="D55" s="4"/>
      <c r="E55" s="4"/>
      <c r="F55" s="4"/>
      <c r="G55" s="4"/>
      <c r="H55" s="4"/>
      <c r="I55" s="4"/>
      <c r="J55" s="4"/>
      <c r="K55" s="4"/>
    </row>
    <row r="56" spans="1:11" x14ac:dyDescent="0.25">
      <c r="F56" s="4"/>
      <c r="G56" s="4"/>
      <c r="H56" s="4"/>
      <c r="I56" s="4"/>
      <c r="J56" s="4"/>
      <c r="K56" s="4"/>
    </row>
    <row r="57" spans="1:11" x14ac:dyDescent="0.25">
      <c r="F57" s="4"/>
      <c r="G57" s="4"/>
      <c r="H57" s="4"/>
      <c r="I57" s="4"/>
      <c r="J57" s="4"/>
      <c r="K57" s="4"/>
    </row>
    <row r="58" spans="1:11" x14ac:dyDescent="0.25">
      <c r="F58" s="4"/>
      <c r="G58" s="4"/>
      <c r="H58" s="4"/>
      <c r="I58" s="4"/>
      <c r="J58" s="4"/>
      <c r="K58" s="4"/>
    </row>
    <row r="59" spans="1:11" x14ac:dyDescent="0.25">
      <c r="F59" s="4"/>
      <c r="G59" s="4"/>
      <c r="H59" s="4"/>
      <c r="I59" s="4"/>
      <c r="J59" s="4"/>
      <c r="K59" s="4"/>
    </row>
  </sheetData>
  <mergeCells count="8">
    <mergeCell ref="A1:H1"/>
    <mergeCell ref="B54:D54"/>
    <mergeCell ref="B50:D50"/>
    <mergeCell ref="B51:D51"/>
    <mergeCell ref="E2:F2"/>
    <mergeCell ref="G2:H2"/>
    <mergeCell ref="E54:G54"/>
    <mergeCell ref="A53:G53"/>
  </mergeCells>
  <pageMargins left="0.70866141732283472" right="0.70866141732283472" top="0.74803149606299213" bottom="0.74803149606299213" header="0.31496062992125984" footer="0.31496062992125984"/>
  <pageSetup scale="49" orientation="portrait" r:id="rId1"/>
  <headerFooter>
    <oddHeader>&amp;CLatvia-Lithuania-Belarus ENI CBC programme</oddHeader>
    <oddFooter xml:space="preserve">&amp;L&amp;"-,Italic"Final Report&amp;R&amp;"-,Italic"Page &amp;P/&amp;N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2"/>
  <sheetViews>
    <sheetView showGridLines="0" zoomScaleNormal="100" workbookViewId="0">
      <selection activeCell="H42" sqref="H42:I42"/>
    </sheetView>
  </sheetViews>
  <sheetFormatPr defaultRowHeight="15" x14ac:dyDescent="0.25"/>
  <cols>
    <col min="1" max="1" width="3.7109375" customWidth="1"/>
    <col min="2" max="2" width="8.5703125" customWidth="1"/>
    <col min="3" max="3" width="20" customWidth="1"/>
    <col min="4" max="4" width="11.42578125" customWidth="1"/>
    <col min="5" max="8" width="14.28515625" customWidth="1"/>
    <col min="9" max="9" width="10" customWidth="1"/>
    <col min="10" max="10" width="17.140625" customWidth="1"/>
    <col min="11" max="11" width="11.42578125" customWidth="1"/>
    <col min="12" max="12" width="17.140625" customWidth="1"/>
    <col min="13" max="13" width="14.28515625" customWidth="1"/>
  </cols>
  <sheetData>
    <row r="1" spans="1:14" ht="22.5" customHeight="1" x14ac:dyDescent="0.25">
      <c r="A1" s="663" t="s">
        <v>272</v>
      </c>
      <c r="B1" s="663"/>
      <c r="C1" s="663"/>
      <c r="D1" s="663"/>
      <c r="E1" s="663"/>
      <c r="F1" s="663"/>
      <c r="G1" s="663"/>
      <c r="H1" s="663"/>
      <c r="I1" s="663"/>
      <c r="J1" s="663"/>
      <c r="K1" s="663"/>
      <c r="L1" s="663"/>
      <c r="M1" s="663"/>
      <c r="N1" s="27"/>
    </row>
    <row r="2" spans="1:14" ht="15.75" thickBot="1" x14ac:dyDescent="0.3">
      <c r="A2" s="3"/>
      <c r="B2" s="37"/>
      <c r="C2" s="3"/>
      <c r="D2" s="3"/>
      <c r="E2" s="3"/>
      <c r="F2" s="34"/>
      <c r="G2" s="34"/>
      <c r="H2" s="34"/>
      <c r="I2" s="144"/>
      <c r="J2" s="141"/>
      <c r="K2" s="141"/>
      <c r="L2" s="141"/>
      <c r="M2" s="3"/>
    </row>
    <row r="3" spans="1:14" x14ac:dyDescent="0.25">
      <c r="A3" s="748" t="s">
        <v>273</v>
      </c>
      <c r="B3" s="751" t="s">
        <v>274</v>
      </c>
      <c r="C3" s="754" t="s">
        <v>275</v>
      </c>
      <c r="D3" s="754" t="s">
        <v>276</v>
      </c>
      <c r="E3" s="754" t="s">
        <v>110</v>
      </c>
      <c r="F3" s="754" t="s">
        <v>111</v>
      </c>
      <c r="G3" s="754" t="s">
        <v>112</v>
      </c>
      <c r="H3" s="754" t="s">
        <v>113</v>
      </c>
      <c r="I3" s="754" t="s">
        <v>277</v>
      </c>
      <c r="J3" s="754" t="s">
        <v>114</v>
      </c>
      <c r="K3" s="757" t="s">
        <v>115</v>
      </c>
      <c r="L3" s="760" t="s">
        <v>116</v>
      </c>
      <c r="M3" s="763" t="s">
        <v>117</v>
      </c>
    </row>
    <row r="4" spans="1:14" x14ac:dyDescent="0.25">
      <c r="A4" s="749"/>
      <c r="B4" s="752"/>
      <c r="C4" s="755"/>
      <c r="D4" s="755"/>
      <c r="E4" s="755"/>
      <c r="F4" s="755"/>
      <c r="G4" s="755"/>
      <c r="H4" s="755"/>
      <c r="I4" s="755"/>
      <c r="J4" s="755"/>
      <c r="K4" s="758"/>
      <c r="L4" s="761"/>
      <c r="M4" s="764"/>
    </row>
    <row r="5" spans="1:14" x14ac:dyDescent="0.25">
      <c r="A5" s="749"/>
      <c r="B5" s="752"/>
      <c r="C5" s="755"/>
      <c r="D5" s="755"/>
      <c r="E5" s="755"/>
      <c r="F5" s="755"/>
      <c r="G5" s="755"/>
      <c r="H5" s="755"/>
      <c r="I5" s="755"/>
      <c r="J5" s="755"/>
      <c r="K5" s="758"/>
      <c r="L5" s="761"/>
      <c r="M5" s="764"/>
    </row>
    <row r="6" spans="1:14" x14ac:dyDescent="0.25">
      <c r="A6" s="749"/>
      <c r="B6" s="752"/>
      <c r="C6" s="755"/>
      <c r="D6" s="755"/>
      <c r="E6" s="755"/>
      <c r="F6" s="755"/>
      <c r="G6" s="755"/>
      <c r="H6" s="755"/>
      <c r="I6" s="755"/>
      <c r="J6" s="755"/>
      <c r="K6" s="758"/>
      <c r="L6" s="761"/>
      <c r="M6" s="764"/>
    </row>
    <row r="7" spans="1:14" x14ac:dyDescent="0.25">
      <c r="A7" s="749"/>
      <c r="B7" s="752"/>
      <c r="C7" s="755"/>
      <c r="D7" s="755"/>
      <c r="E7" s="755"/>
      <c r="F7" s="755"/>
      <c r="G7" s="755"/>
      <c r="H7" s="755"/>
      <c r="I7" s="755"/>
      <c r="J7" s="755"/>
      <c r="K7" s="758"/>
      <c r="L7" s="761"/>
      <c r="M7" s="764"/>
    </row>
    <row r="8" spans="1:14" x14ac:dyDescent="0.25">
      <c r="A8" s="749"/>
      <c r="B8" s="752"/>
      <c r="C8" s="755"/>
      <c r="D8" s="755"/>
      <c r="E8" s="755"/>
      <c r="F8" s="755"/>
      <c r="G8" s="755"/>
      <c r="H8" s="755"/>
      <c r="I8" s="755"/>
      <c r="J8" s="755"/>
      <c r="K8" s="758"/>
      <c r="L8" s="761"/>
      <c r="M8" s="764"/>
    </row>
    <row r="9" spans="1:14" ht="15.75" thickBot="1" x14ac:dyDescent="0.3">
      <c r="A9" s="750"/>
      <c r="B9" s="753"/>
      <c r="C9" s="756"/>
      <c r="D9" s="756"/>
      <c r="E9" s="756"/>
      <c r="F9" s="756"/>
      <c r="G9" s="756"/>
      <c r="H9" s="756"/>
      <c r="I9" s="756"/>
      <c r="J9" s="756"/>
      <c r="K9" s="759"/>
      <c r="L9" s="762"/>
      <c r="M9" s="765"/>
    </row>
    <row r="10" spans="1:14" ht="15.75" thickBot="1" x14ac:dyDescent="0.3">
      <c r="A10" s="145">
        <v>1</v>
      </c>
      <c r="B10" s="146">
        <v>2</v>
      </c>
      <c r="C10" s="147">
        <v>3</v>
      </c>
      <c r="D10" s="147">
        <v>4</v>
      </c>
      <c r="E10" s="147">
        <v>5</v>
      </c>
      <c r="F10" s="147">
        <v>6</v>
      </c>
      <c r="G10" s="147">
        <v>7</v>
      </c>
      <c r="H10" s="147">
        <v>8</v>
      </c>
      <c r="I10" s="147">
        <v>9</v>
      </c>
      <c r="J10" s="147">
        <v>10</v>
      </c>
      <c r="K10" s="148">
        <v>11</v>
      </c>
      <c r="L10" s="145">
        <v>12</v>
      </c>
      <c r="M10" s="149">
        <v>13</v>
      </c>
    </row>
    <row r="11" spans="1:14" x14ac:dyDescent="0.25">
      <c r="A11" s="150">
        <v>1</v>
      </c>
      <c r="B11" s="151"/>
      <c r="C11" s="152"/>
      <c r="D11" s="152"/>
      <c r="E11" s="152"/>
      <c r="F11" s="152"/>
      <c r="G11" s="153"/>
      <c r="H11" s="153"/>
      <c r="I11" s="152"/>
      <c r="J11" s="154"/>
      <c r="K11" s="155"/>
      <c r="L11" s="156">
        <f>ROUNDDOWN(( J11*K11), 2)</f>
        <v>0</v>
      </c>
      <c r="M11" s="439"/>
    </row>
    <row r="12" spans="1:14" x14ac:dyDescent="0.25">
      <c r="A12" s="157">
        <v>2</v>
      </c>
      <c r="B12" s="158"/>
      <c r="C12" s="159"/>
      <c r="D12" s="159"/>
      <c r="E12" s="159"/>
      <c r="F12" s="159"/>
      <c r="G12" s="160"/>
      <c r="H12" s="159"/>
      <c r="I12" s="159"/>
      <c r="J12" s="161"/>
      <c r="K12" s="162"/>
      <c r="L12" s="163">
        <f>ROUNDDOWN(( J12*K12), 2)</f>
        <v>0</v>
      </c>
      <c r="M12" s="440"/>
    </row>
    <row r="13" spans="1:14" x14ac:dyDescent="0.25">
      <c r="A13" s="157">
        <v>3</v>
      </c>
      <c r="B13" s="158"/>
      <c r="C13" s="159"/>
      <c r="D13" s="159"/>
      <c r="E13" s="159"/>
      <c r="F13" s="159"/>
      <c r="G13" s="160"/>
      <c r="H13" s="159"/>
      <c r="I13" s="159"/>
      <c r="J13" s="161"/>
      <c r="K13" s="162"/>
      <c r="L13" s="163">
        <f>ROUNDDOWN(( J13*K13), 2)</f>
        <v>0</v>
      </c>
      <c r="M13" s="440"/>
    </row>
    <row r="14" spans="1:14" ht="15.75" thickBot="1" x14ac:dyDescent="0.3">
      <c r="A14" s="164" t="s">
        <v>118</v>
      </c>
      <c r="B14" s="165"/>
      <c r="C14" s="166"/>
      <c r="D14" s="166"/>
      <c r="E14" s="166"/>
      <c r="F14" s="166"/>
      <c r="G14" s="167"/>
      <c r="H14" s="166"/>
      <c r="I14" s="166"/>
      <c r="J14" s="168"/>
      <c r="K14" s="169"/>
      <c r="L14" s="170">
        <f>ROUNDDOWN(( J14*K14), 2)</f>
        <v>0</v>
      </c>
      <c r="M14" s="441"/>
    </row>
    <row r="15" spans="1:14" ht="15.75" thickBot="1" x14ac:dyDescent="0.3">
      <c r="A15" s="386"/>
      <c r="B15" s="387"/>
      <c r="C15" s="388"/>
      <c r="D15" s="388"/>
      <c r="E15" s="388"/>
      <c r="F15" s="388"/>
      <c r="G15" s="388"/>
      <c r="H15" s="388"/>
      <c r="I15" s="388"/>
      <c r="J15" s="391">
        <f>SUM(J11:J14)</f>
        <v>0</v>
      </c>
      <c r="K15" s="389"/>
      <c r="L15" s="392">
        <f>SUM(L11:L14)</f>
        <v>0</v>
      </c>
      <c r="M15" s="390"/>
    </row>
    <row r="16" spans="1:14" x14ac:dyDescent="0.25">
      <c r="A16" s="3"/>
      <c r="B16" s="3"/>
      <c r="C16" s="3"/>
      <c r="D16" s="3"/>
      <c r="E16" s="3"/>
      <c r="F16" s="3"/>
      <c r="G16" s="3"/>
      <c r="H16" s="3"/>
      <c r="I16" s="3"/>
      <c r="J16" s="3"/>
      <c r="K16" s="3"/>
      <c r="L16" s="3"/>
      <c r="M16" s="3"/>
    </row>
    <row r="17" spans="1:14" x14ac:dyDescent="0.25">
      <c r="A17" s="240" t="s">
        <v>294</v>
      </c>
      <c r="B17" s="3"/>
      <c r="C17" s="3"/>
      <c r="D17" s="3"/>
      <c r="E17" s="3"/>
      <c r="F17" s="3"/>
      <c r="G17" s="3"/>
      <c r="H17" s="3"/>
      <c r="I17" s="3"/>
      <c r="J17" s="3"/>
      <c r="K17" s="3"/>
      <c r="L17" s="3"/>
      <c r="M17" s="3"/>
    </row>
    <row r="18" spans="1:14" x14ac:dyDescent="0.25">
      <c r="A18" t="s">
        <v>119</v>
      </c>
      <c r="B18" s="3"/>
      <c r="C18" s="3"/>
      <c r="D18" s="3"/>
      <c r="E18" s="3"/>
      <c r="F18" s="3"/>
      <c r="G18" s="3"/>
      <c r="H18" s="3"/>
      <c r="I18" s="3"/>
      <c r="J18" s="3"/>
      <c r="K18" s="3"/>
      <c r="L18" s="434"/>
      <c r="M18" s="434"/>
      <c r="N18" s="178"/>
    </row>
    <row r="19" spans="1:14" x14ac:dyDescent="0.25">
      <c r="A19" s="3"/>
      <c r="B19" s="3"/>
      <c r="C19" s="3"/>
      <c r="D19" s="171"/>
      <c r="E19" s="3"/>
      <c r="F19" s="5"/>
      <c r="G19" s="4"/>
      <c r="H19" s="4"/>
      <c r="I19" s="4"/>
      <c r="J19" s="3"/>
      <c r="K19" s="3"/>
      <c r="L19" s="434"/>
      <c r="M19" s="434"/>
      <c r="N19" s="178"/>
    </row>
    <row r="20" spans="1:14" x14ac:dyDescent="0.25">
      <c r="C20" s="738" t="s">
        <v>270</v>
      </c>
      <c r="D20" s="738"/>
      <c r="E20" s="738"/>
      <c r="F20" s="738"/>
      <c r="G20" s="738"/>
      <c r="H20" s="738"/>
      <c r="I20" s="738"/>
      <c r="J20" s="738"/>
      <c r="K20" s="738"/>
      <c r="L20" s="510"/>
      <c r="M20" s="510"/>
      <c r="N20" s="178"/>
    </row>
    <row r="21" spans="1:14" ht="52.5" customHeight="1" x14ac:dyDescent="0.25">
      <c r="C21" s="728" t="s">
        <v>290</v>
      </c>
      <c r="D21" s="728"/>
      <c r="E21" s="728"/>
      <c r="F21" s="728"/>
      <c r="G21" s="728"/>
      <c r="H21" s="728" t="s">
        <v>289</v>
      </c>
      <c r="I21" s="728"/>
      <c r="J21" s="728" t="s">
        <v>342</v>
      </c>
      <c r="K21" s="728"/>
      <c r="L21" s="511"/>
      <c r="M21" s="511"/>
      <c r="N21" s="178"/>
    </row>
    <row r="22" spans="1:14" x14ac:dyDescent="0.25">
      <c r="L22" s="178"/>
      <c r="M22" s="178"/>
      <c r="N22" s="178"/>
    </row>
  </sheetData>
  <mergeCells count="18">
    <mergeCell ref="C21:G21"/>
    <mergeCell ref="H21:I21"/>
    <mergeCell ref="J21:K21"/>
    <mergeCell ref="C20:K20"/>
    <mergeCell ref="M3:M9"/>
    <mergeCell ref="A1:M1"/>
    <mergeCell ref="A3:A9"/>
    <mergeCell ref="B3:B9"/>
    <mergeCell ref="C3:C9"/>
    <mergeCell ref="D3:D9"/>
    <mergeCell ref="E3:E9"/>
    <mergeCell ref="F3:F9"/>
    <mergeCell ref="G3:G9"/>
    <mergeCell ref="H3:H9"/>
    <mergeCell ref="I3:I9"/>
    <mergeCell ref="J3:J9"/>
    <mergeCell ref="K3:K9"/>
    <mergeCell ref="L3:L9"/>
  </mergeCells>
  <pageMargins left="0.7" right="0.7" top="0.75" bottom="0.75" header="0.3" footer="0.3"/>
  <pageSetup scale="71" fitToHeight="0" orientation="landscape" r:id="rId1"/>
  <headerFooter>
    <oddHeader>&amp;CLatvia-Lithuania-Belarus ENI CBC programme</oddHeader>
    <oddFooter>&amp;L&amp;"-,Italic"Final Report&amp;R&amp;"-,Italic"Page &amp;P/&amp;N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3</vt:i4>
      </vt:variant>
    </vt:vector>
  </HeadingPairs>
  <TitlesOfParts>
    <vt:vector size="14" baseType="lpstr">
      <vt:lpstr>Cover page</vt:lpstr>
      <vt:lpstr>Reporting Period</vt:lpstr>
      <vt:lpstr>Logical Framework</vt:lpstr>
      <vt:lpstr>Procurement</vt:lpstr>
      <vt:lpstr>Overall Project Implementation</vt:lpstr>
      <vt:lpstr>Financial Report </vt:lpstr>
      <vt:lpstr>Financial Summary</vt:lpstr>
      <vt:lpstr>Sources of F</vt:lpstr>
      <vt:lpstr>Expenditure List</vt:lpstr>
      <vt:lpstr>Outside Area</vt:lpstr>
      <vt:lpstr>Annexes</vt:lpstr>
      <vt:lpstr>'Cover page'!Print_Area</vt:lpstr>
      <vt:lpstr>'Financial Report '!Print_Titles</vt:lpstr>
      <vt:lpstr>'Financial Summary'!Print_Titles</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Eduards</dc:creator>
  <cp:lastModifiedBy>Aiste</cp:lastModifiedBy>
  <cp:lastPrinted>2016-09-19T09:12:16Z</cp:lastPrinted>
  <dcterms:created xsi:type="dcterms:W3CDTF">2016-06-16T08:19:34Z</dcterms:created>
  <dcterms:modified xsi:type="dcterms:W3CDTF">2016-09-20T09:37:08Z</dcterms:modified>
</cp:coreProperties>
</file>